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60\Desktop\INSTRUMENTOS DE SEGUIMIENTO 2021\PA A 31 DE DICIEMBRE PARA PUBLICAR\"/>
    </mc:Choice>
  </mc:AlternateContent>
  <bookViews>
    <workbookView xWindow="0" yWindow="0" windowWidth="21600" windowHeight="9030"/>
  </bookViews>
  <sheets>
    <sheet name="evaluación y seguimiento  1" sheetId="2" r:id="rId1"/>
    <sheet name="evaluación y seguimiento 2" sheetId="4" r:id="rId2"/>
    <sheet name="evaluación y seguimiento 3" sheetId="5" r:id="rId3"/>
    <sheet name="evaluación y seguimiento 4" sheetId="6" r:id="rId4"/>
    <sheet name="evaluación y seguimiento 5" sheetId="7" r:id="rId5"/>
    <sheet name="evaluación y seguimiento 6" sheetId="8" r:id="rId6"/>
    <sheet name="Hoja1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7" l="1"/>
  <c r="I32" i="6"/>
  <c r="L17" i="6"/>
  <c r="L19" i="6"/>
  <c r="L21" i="6"/>
  <c r="L23" i="6"/>
  <c r="L25" i="6"/>
  <c r="L21" i="5"/>
  <c r="L29" i="5"/>
  <c r="L27" i="5"/>
  <c r="L17" i="5"/>
  <c r="L19" i="5"/>
  <c r="L23" i="5"/>
  <c r="L25" i="5"/>
  <c r="L17" i="4"/>
  <c r="L19" i="4"/>
  <c r="L29" i="4"/>
  <c r="L21" i="4"/>
  <c r="L23" i="4"/>
  <c r="L25" i="4"/>
  <c r="L27" i="4"/>
  <c r="L19" i="2"/>
  <c r="L21" i="2"/>
  <c r="L17" i="2"/>
  <c r="L23" i="2"/>
  <c r="L25" i="2"/>
  <c r="L27" i="2"/>
  <c r="I32" i="8"/>
  <c r="I31" i="8"/>
  <c r="L21" i="8"/>
  <c r="I34" i="6"/>
  <c r="I33" i="6"/>
  <c r="I30" i="8"/>
  <c r="I29" i="8"/>
  <c r="I28" i="8"/>
  <c r="I27" i="8"/>
  <c r="L19" i="8"/>
  <c r="L17" i="8"/>
  <c r="L23" i="8"/>
  <c r="I36" i="7"/>
  <c r="I35" i="7"/>
  <c r="I34" i="7"/>
  <c r="I33" i="7"/>
  <c r="L27" i="7"/>
  <c r="L25" i="7"/>
  <c r="L23" i="7"/>
  <c r="L21" i="7"/>
  <c r="L19" i="7"/>
  <c r="L17" i="7"/>
  <c r="I30" i="6"/>
  <c r="I29" i="6"/>
  <c r="I44" i="5"/>
  <c r="I43" i="5"/>
  <c r="I42" i="5"/>
  <c r="I41" i="5"/>
  <c r="I40" i="5"/>
  <c r="I39" i="5"/>
  <c r="I38" i="5"/>
  <c r="I37" i="5"/>
  <c r="I36" i="5"/>
  <c r="I35" i="5"/>
  <c r="I34" i="5"/>
  <c r="I33" i="5"/>
  <c r="I44" i="4"/>
  <c r="I43" i="4"/>
  <c r="I42" i="4"/>
  <c r="I41" i="4"/>
  <c r="I40" i="4"/>
  <c r="I39" i="4"/>
  <c r="I38" i="4"/>
  <c r="I37" i="4"/>
  <c r="I36" i="4"/>
  <c r="I35" i="4"/>
  <c r="I34" i="4"/>
  <c r="I33" i="4"/>
  <c r="I44" i="2"/>
  <c r="I43" i="2"/>
  <c r="I42" i="2"/>
  <c r="I41" i="2"/>
  <c r="I40" i="2"/>
  <c r="I39" i="2"/>
  <c r="I38" i="2"/>
  <c r="I37" i="2"/>
  <c r="I36" i="2"/>
  <c r="I35" i="2"/>
  <c r="I34" i="2"/>
  <c r="I33" i="2"/>
  <c r="L29" i="7"/>
  <c r="L29" i="2"/>
</calcChain>
</file>

<file path=xl/sharedStrings.xml><?xml version="1.0" encoding="utf-8"?>
<sst xmlns="http://schemas.openxmlformats.org/spreadsheetml/2006/main" count="634" uniqueCount="143">
  <si>
    <t xml:space="preserve">FIRMA: </t>
  </si>
  <si>
    <t xml:space="preserve">OBSERVACIONES: </t>
  </si>
  <si>
    <t>E</t>
  </si>
  <si>
    <t>P</t>
  </si>
  <si>
    <t xml:space="preserve">META DE RESULTADO No. </t>
  </si>
  <si>
    <t>FIRMA</t>
  </si>
  <si>
    <t>META DE RESULTADO No.</t>
  </si>
  <si>
    <t xml:space="preserve">META DE RESULTADO  No. 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</si>
  <si>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</si>
  <si>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</si>
  <si>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</si>
  <si>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</si>
  <si>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</si>
  <si>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</si>
  <si>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</si>
  <si>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</si>
  <si>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</si>
  <si>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</si>
  <si>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</si>
  <si>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</si>
  <si>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</si>
  <si>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</si>
  <si>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</si>
  <si>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</si>
  <si>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FUENTES DE FINANCIACION                             ( EN MILES DE $)</t>
  </si>
  <si>
    <t>COSTO TOTAL ( MILES DE PESOS)</t>
  </si>
  <si>
    <t>CANT.</t>
  </si>
  <si>
    <t>UNIDAD DE MEDIDA</t>
  </si>
  <si>
    <t>PRINCIPALES ACTIVIDADES</t>
  </si>
  <si>
    <t>CODIGO PRESUPUESTAL:                                                       RUBRO: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</si>
  <si>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</si>
  <si>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</si>
  <si>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</si>
  <si>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</si>
  <si>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</si>
  <si>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</si>
  <si>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</si>
  <si>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</si>
  <si>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DIMENSION:  </t>
  </si>
  <si>
    <t>FECHA DE PROGRAMACION: 14/12/2020</t>
  </si>
  <si>
    <t>Realizar Comités de Coordinación de Control Interno</t>
  </si>
  <si>
    <t xml:space="preserve">Fomentar la cultura del autocontrol </t>
  </si>
  <si>
    <t xml:space="preserve">Realizar Seguimiento avances  Plan de mejoramiento suscrito con  Contraloría  General de la República. </t>
  </si>
  <si>
    <t>Realizar comites</t>
  </si>
  <si>
    <t xml:space="preserve">Elaborar  el Informe de labores de Gestion de la Oficina de Control Interno vigencia 2020, para la cuenta SIREC . </t>
  </si>
  <si>
    <t xml:space="preserve">Realizar Informe Ejecutivo Anual de Control Interno Vigencia 2020 para cuenta SIREC.  </t>
  </si>
  <si>
    <t>Coordinar, consolidar y realizar reporte SIREC</t>
  </si>
  <si>
    <t>Coordinar, consolidar y  realizar el cargue del  Informe SIRECI</t>
  </si>
  <si>
    <t xml:space="preserve">Realizar seguimiento avances plan de mejoramiento con la Contraloría Municipal. </t>
  </si>
  <si>
    <t>Realizar  seguimiento  al  Plan de Mejoramiento  PQR   y  Oportunidad de respuesta  a los PQRS</t>
  </si>
  <si>
    <t>Elaborar el   Informe Semestral del Sistema de  Control Interno</t>
  </si>
  <si>
    <t xml:space="preserve">Asistir a comités </t>
  </si>
  <si>
    <t xml:space="preserve">Bridar asesoría </t>
  </si>
  <si>
    <t xml:space="preserve">Fomentar autocontrol </t>
  </si>
  <si>
    <t xml:space="preserve">Realizar seguimientos PM CM </t>
  </si>
  <si>
    <t>Consolidar y reportar SIREC</t>
  </si>
  <si>
    <t>Informe de labores OCI</t>
  </si>
  <si>
    <t>Informe Ejecutivo Anual</t>
  </si>
  <si>
    <t xml:space="preserve">Informe Sireci </t>
  </si>
  <si>
    <t xml:space="preserve">Seguimiento PM CM </t>
  </si>
  <si>
    <t>Informes PQRS</t>
  </si>
  <si>
    <t>Realizar Evaluación al Sistema de Control Interno a través del aplicativo FURAG II</t>
  </si>
  <si>
    <t>Realizar Informe Derechos de Autor</t>
  </si>
  <si>
    <t>Efectuar Seguimiento al  Plan de Mejoramiento con el AGN</t>
  </si>
  <si>
    <t>Realizar evaluación al Sistema de Control Interno contable</t>
  </si>
  <si>
    <t>Coordinar el reporte de  los procesos penales por delitos contra la administración pública o que afecten los intereses patrimoniales del Estado.  en el aplicativo SIRECI de la CGR,</t>
  </si>
  <si>
    <t xml:space="preserve">Coordinar el reporte    en el aplicativo SIRECI de la CGR,  de las obras civiles inconclusas y obras terminadas que no se encuentren en funcionamiento. </t>
  </si>
  <si>
    <t xml:space="preserve">Reporte encuesta furag </t>
  </si>
  <si>
    <t xml:space="preserve">informe derechos de autor </t>
  </si>
  <si>
    <t>seguimientos PM AGN</t>
  </si>
  <si>
    <t>Evaluación SCI  Contable</t>
  </si>
  <si>
    <t xml:space="preserve">Reporte procesos Penales </t>
  </si>
  <si>
    <t xml:space="preserve">Reporte Obras inconclusas </t>
  </si>
  <si>
    <t xml:space="preserve">SECRETARÍA / ENTIDAD:  Oficina de Control Interno                                                       / GRUPO: </t>
  </si>
  <si>
    <t xml:space="preserve">SECRETARÍA / ENTIDAD:  Oficina de  Control Interno                                                       / GRUPO: </t>
  </si>
  <si>
    <t xml:space="preserve">Brindar  asesoria   según solictudes del  nivel directivo  y/o operativo </t>
  </si>
  <si>
    <t xml:space="preserve">Realizar  seguimiento   a la gestión  sobre los mapas de riesgos administrativos ( 1)  y  Seguimiento plan anticorrupción y atención al ciudadano ( 6x3) </t>
  </si>
  <si>
    <t xml:space="preserve">Realizar Auditoria al Proceso Gestión Contractual </t>
  </si>
  <si>
    <t xml:space="preserve">Realizar Auditoria  financiera </t>
  </si>
  <si>
    <t>Realizar la Evaluación Gestión por Dependencias vigencia 2020</t>
  </si>
  <si>
    <t xml:space="preserve">Seguimientos anticorrupción </t>
  </si>
  <si>
    <t>Informe de gestión por dependencias</t>
  </si>
  <si>
    <t xml:space="preserve">Informes de auditoria </t>
  </si>
  <si>
    <t>Realizar Informe austeridad del gasto</t>
  </si>
  <si>
    <t>Realizar arqueos de Caja Menor</t>
  </si>
  <si>
    <t>Realizar  seguimiento a las funciones del comité de conciliaciones- decisiones acciones de repetición</t>
  </si>
  <si>
    <t>Realizar Seguimiento publicación procesos SECOP</t>
  </si>
  <si>
    <t>Realizar Seguimiento publicación  en el  SIGEP</t>
  </si>
  <si>
    <t>Hacer seguimiento al  cumplimiento del  Plan de Mejora sobre la  evaluación semestral del sistema de control interno</t>
  </si>
  <si>
    <t xml:space="preserve">Informes austeridad en el gasto </t>
  </si>
  <si>
    <t xml:space="preserve">Informes arqueos </t>
  </si>
  <si>
    <t xml:space="preserve">Informes de seguimientos </t>
  </si>
  <si>
    <t>Realizar seguimiento al reporte de activos de información a través de la pagina www.cisa.gov.co/siga, en la fecha establecida en la circular No.13 de 2020, expedida por el DAFP y el presidente de la central de inversiones S:A - CISA</t>
  </si>
  <si>
    <t>Realizar seguimiento al cumplimiento Plan de Acción acorde a la periodicidad establecida por la Dirección Planeación del Desarrollo.</t>
  </si>
  <si>
    <t xml:space="preserve">Log de cargue reporte de activos de información </t>
  </si>
  <si>
    <t xml:space="preserve">reportes de avance plan de acción </t>
  </si>
  <si>
    <t xml:space="preserve">Asistir a los comités  institucionales  en respuesta a  convocatorias,  con voz  pero sin voto </t>
  </si>
  <si>
    <t xml:space="preserve">Difundir el mensaje del valor </t>
  </si>
  <si>
    <t xml:space="preserve">Difución valor </t>
  </si>
  <si>
    <t>Informes semestrales  SCI</t>
  </si>
  <si>
    <t xml:space="preserve">META DE PRODUCTO No.  </t>
  </si>
  <si>
    <t xml:space="preserve">META DE PRODUCTO No. </t>
  </si>
  <si>
    <t>META DE PRODUCTO No.</t>
  </si>
  <si>
    <t>1805/2021</t>
  </si>
  <si>
    <t xml:space="preserve">comites </t>
  </si>
  <si>
    <t xml:space="preserve">Asistencia comites </t>
  </si>
  <si>
    <t xml:space="preserve">Asesoria brindadas </t>
  </si>
  <si>
    <t xml:space="preserve">Informe </t>
  </si>
  <si>
    <t xml:space="preserve">Reportes avances </t>
  </si>
  <si>
    <t xml:space="preserve">Reporte </t>
  </si>
  <si>
    <t>Informe</t>
  </si>
  <si>
    <t>Reporte</t>
  </si>
  <si>
    <t>Reportes</t>
  </si>
  <si>
    <t>Informes</t>
  </si>
  <si>
    <t>Matriz informes</t>
  </si>
  <si>
    <t xml:space="preserve">Certificación </t>
  </si>
  <si>
    <t xml:space="preserve">Informes reportados </t>
  </si>
  <si>
    <t xml:space="preserve">Seguimientos </t>
  </si>
  <si>
    <t xml:space="preserve">Informes </t>
  </si>
  <si>
    <t>NA</t>
  </si>
  <si>
    <t>NOMBRE: Magda Gisela Herrera Jiménez - Jefe Oficina de Control Interno</t>
  </si>
  <si>
    <t>NOMBRE:  Magda Gisela Herrera Jiménez - Jefe Oficina de Control Interno</t>
  </si>
  <si>
    <t xml:space="preserve">NOMBRE: Magda Gisela Herrera Jiménez - Jefe Oficina de Control Interno </t>
  </si>
  <si>
    <t>FUENTES DE FINANCIACION                             (EN MILES DE $)</t>
  </si>
  <si>
    <r>
      <t xml:space="preserve">NOMBRE:  Magda Gisela Herrera Jiménez 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- Jefe Oficina de Control Interno</t>
    </r>
  </si>
  <si>
    <t>FECHA DE  SEGUIMIENTO: 03/01/2022</t>
  </si>
  <si>
    <t>FECHA DE  SEGUIMIENTO:  03/01/2022</t>
  </si>
  <si>
    <t>FECHA DE  SEGUIMIENTO:   3/01/2022</t>
  </si>
  <si>
    <r>
      <rPr>
        <b/>
        <sz val="11"/>
        <rFont val="Arial"/>
        <family val="2"/>
      </rPr>
      <t>PROCESO:</t>
    </r>
    <r>
      <rPr>
        <sz val="11"/>
        <rFont val="Arial"/>
        <family val="2"/>
      </rPr>
      <t xml:space="preserve"> PLANEACION ESTRATEGICA Y TERRITORIAL</t>
    </r>
  </si>
  <si>
    <r>
      <t xml:space="preserve">Codigo: </t>
    </r>
    <r>
      <rPr>
        <sz val="11"/>
        <rFont val="Arial"/>
        <family val="2"/>
      </rPr>
      <t>FOR-08-PRO-PET-01</t>
    </r>
  </si>
  <si>
    <r>
      <t>Version:</t>
    </r>
    <r>
      <rPr>
        <sz val="11"/>
        <rFont val="Arial"/>
        <family val="2"/>
      </rPr>
      <t xml:space="preserve"> 01</t>
    </r>
  </si>
  <si>
    <r>
      <rPr>
        <b/>
        <sz val="11"/>
        <rFont val="Arial"/>
        <family val="2"/>
      </rPr>
      <t>FORMATO:</t>
    </r>
    <r>
      <rPr>
        <sz val="11"/>
        <rFont val="Arial"/>
        <family val="2"/>
      </rPr>
      <t xml:space="preserve"> PLAN DE ACCION</t>
    </r>
  </si>
  <si>
    <r>
      <t xml:space="preserve">Fecha: </t>
    </r>
    <r>
      <rPr>
        <sz val="11"/>
        <rFont val="Arial"/>
        <family val="2"/>
      </rPr>
      <t>31/08/2017</t>
    </r>
  </si>
  <si>
    <r>
      <t xml:space="preserve">Pagina: </t>
    </r>
    <r>
      <rPr>
        <sz val="11"/>
        <rFont val="Arial"/>
        <family val="2"/>
      </rPr>
      <t>1 de  6</t>
    </r>
  </si>
  <si>
    <r>
      <t xml:space="preserve">Objetivo: </t>
    </r>
    <r>
      <rPr>
        <sz val="11"/>
        <rFont val="Arial"/>
        <family val="2"/>
      </rPr>
      <t>Evaluar la gestión de la entidad y entregar información real y opotuna a la alta dirección, para que realicen correctivos e implementen acciones de mejora. Contribuyendo al cumplimiento de metas y objetivos institucionales.</t>
    </r>
  </si>
  <si>
    <r>
      <t>PROG</t>
    </r>
    <r>
      <rPr>
        <b/>
        <sz val="11"/>
        <rFont val="Arial"/>
        <family val="2"/>
      </rPr>
      <t xml:space="preserve">  EJEC</t>
    </r>
  </si>
  <si>
    <r>
      <t>Pagina: 2</t>
    </r>
    <r>
      <rPr>
        <sz val="11"/>
        <rFont val="Arial"/>
        <family val="2"/>
      </rPr>
      <t xml:space="preserve"> de  6</t>
    </r>
  </si>
  <si>
    <r>
      <t>Pagina: 3</t>
    </r>
    <r>
      <rPr>
        <sz val="11"/>
        <rFont val="Arial"/>
        <family val="2"/>
      </rPr>
      <t xml:space="preserve"> de  6</t>
    </r>
  </si>
  <si>
    <r>
      <t>Pagina: 4</t>
    </r>
    <r>
      <rPr>
        <sz val="11"/>
        <rFont val="Arial"/>
        <family val="2"/>
      </rPr>
      <t xml:space="preserve"> de  6</t>
    </r>
  </si>
  <si>
    <r>
      <t>Pagina: 5</t>
    </r>
    <r>
      <rPr>
        <sz val="11"/>
        <rFont val="Arial"/>
        <family val="2"/>
      </rPr>
      <t xml:space="preserve"> de  6</t>
    </r>
  </si>
  <si>
    <r>
      <t xml:space="preserve">NOMBRE:  Magda Gisela Herrera Jiménez 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 xml:space="preserve"> - Jefe Oficina de Control Interno </t>
    </r>
  </si>
  <si>
    <r>
      <t>Pagina: 6</t>
    </r>
    <r>
      <rPr>
        <sz val="11"/>
        <rFont val="Arial"/>
        <family val="2"/>
      </rPr>
      <t xml:space="preserve"> de  6</t>
    </r>
  </si>
  <si>
    <r>
      <t xml:space="preserve">NOMBRE: Magda Gisela Herrera Jiménez 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- Jefe Oficina de Control Interno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</si>
</sst>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_ &quot;$&quot;\ * #,##0_ ;_ &quot;$&quot;\ * \-#,##0_ ;_ &quot;$&quot;\ * &quot;-&quot;??_ ;_ @_ "/>
    <numFmt numFmtId="170" formatCode="_ * #,##0.00_ ;_ * \-#,##0.00_ ;_ * &quot;-&quot;??_ ;_ @_ "/>
    <numFmt numFmtId="171" formatCode="_-* #,##0_-;\-* #,##0_-;_-* &quot;-&quot;??_-;_-@_-"/>
    <numFmt numFmtId="172" formatCode="dd/mm/yy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0">
    <xf numFmtId="0" fontId="0" fillId="0" borderId="0" xfId="0"/>
    <xf numFmtId="0" fontId="2" fillId="0" borderId="1" xfId="1" applyFont="1" applyFill="1" applyBorder="1" applyAlignment="1">
      <alignment horizontal="left" vertical="top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0" xfId="1" applyFont="1" applyAlignment="1"/>
    <xf numFmtId="0" fontId="5" fillId="0" borderId="0" xfId="1" applyFont="1"/>
    <xf numFmtId="0" fontId="2" fillId="0" borderId="1" xfId="1" applyFont="1" applyBorder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justify" vertical="top" wrapText="1"/>
    </xf>
    <xf numFmtId="2" fontId="2" fillId="0" borderId="1" xfId="1" applyNumberFormat="1" applyFont="1" applyBorder="1" applyAlignment="1" applyProtection="1">
      <alignment horizontal="center" vertical="center" wrapText="1"/>
    </xf>
    <xf numFmtId="2" fontId="2" fillId="0" borderId="0" xfId="1" applyNumberFormat="1" applyFont="1" applyBorder="1" applyAlignment="1" applyProtection="1">
      <alignment vertical="center"/>
    </xf>
    <xf numFmtId="2" fontId="2" fillId="0" borderId="0" xfId="1" applyNumberFormat="1" applyFont="1" applyBorder="1" applyAlignment="1" applyProtection="1">
      <alignment horizontal="center" vertical="center" wrapText="1"/>
    </xf>
    <xf numFmtId="0" fontId="5" fillId="0" borderId="0" xfId="1" applyFont="1" applyBorder="1"/>
    <xf numFmtId="0" fontId="2" fillId="0" borderId="1" xfId="1" applyFont="1" applyBorder="1" applyAlignment="1">
      <alignment horizontal="left" vertical="center"/>
    </xf>
    <xf numFmtId="2" fontId="2" fillId="0" borderId="1" xfId="1" applyNumberFormat="1" applyFont="1" applyBorder="1" applyAlignment="1" applyProtection="1">
      <alignment horizontal="center" vertical="center"/>
    </xf>
    <xf numFmtId="2" fontId="2" fillId="0" borderId="1" xfId="1" applyNumberFormat="1" applyFont="1" applyBorder="1" applyAlignment="1" applyProtection="1">
      <alignment horizontal="center" vertical="center"/>
    </xf>
    <xf numFmtId="2" fontId="2" fillId="0" borderId="0" xfId="1" applyNumberFormat="1" applyFont="1" applyBorder="1" applyAlignment="1" applyProtection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10" fontId="5" fillId="0" borderId="1" xfId="2" applyNumberFormat="1" applyFont="1" applyBorder="1"/>
    <xf numFmtId="10" fontId="5" fillId="0" borderId="1" xfId="2" applyNumberFormat="1" applyFont="1" applyBorder="1" applyAlignment="1">
      <alignment horizontal="center"/>
    </xf>
    <xf numFmtId="0" fontId="5" fillId="0" borderId="1" xfId="1" applyFont="1" applyBorder="1"/>
    <xf numFmtId="2" fontId="2" fillId="0" borderId="0" xfId="1" applyNumberFormat="1" applyFont="1" applyBorder="1" applyAlignment="1" applyProtection="1">
      <alignment horizontal="center" vertical="center"/>
    </xf>
    <xf numFmtId="2" fontId="2" fillId="0" borderId="0" xfId="1" applyNumberFormat="1" applyFont="1" applyBorder="1" applyAlignment="1" applyProtection="1">
      <alignment horizontal="center" vertical="center"/>
    </xf>
    <xf numFmtId="0" fontId="5" fillId="0" borderId="0" xfId="1" applyFont="1" applyBorder="1" applyAlignment="1">
      <alignment horizontal="center"/>
    </xf>
    <xf numFmtId="0" fontId="2" fillId="0" borderId="1" xfId="1" applyFont="1" applyBorder="1" applyAlignment="1">
      <alignment vertical="top" wrapText="1"/>
    </xf>
    <xf numFmtId="0" fontId="5" fillId="0" borderId="1" xfId="1" applyFont="1" applyFill="1" applyBorder="1" applyAlignment="1">
      <alignment horizontal="center" vertical="center"/>
    </xf>
    <xf numFmtId="2" fontId="5" fillId="0" borderId="1" xfId="1" applyNumberFormat="1" applyFont="1" applyBorder="1" applyAlignment="1" applyProtection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Border="1" applyAlignment="1" applyProtection="1">
      <alignment vertical="center" wrapText="1"/>
    </xf>
    <xf numFmtId="2" fontId="5" fillId="0" borderId="0" xfId="1" applyNumberFormat="1" applyFont="1" applyBorder="1" applyAlignment="1" applyProtection="1">
      <alignment horizontal="left" vertical="center" wrapText="1"/>
    </xf>
    <xf numFmtId="165" fontId="5" fillId="0" borderId="0" xfId="3" applyFont="1" applyBorder="1" applyAlignment="1" applyProtection="1">
      <alignment vertical="center"/>
    </xf>
    <xf numFmtId="2" fontId="5" fillId="0" borderId="0" xfId="1" applyNumberFormat="1" applyFont="1" applyBorder="1"/>
    <xf numFmtId="165" fontId="5" fillId="0" borderId="0" xfId="3" applyFont="1" applyBorder="1"/>
    <xf numFmtId="164" fontId="5" fillId="0" borderId="0" xfId="1" applyNumberFormat="1" applyFont="1" applyBorder="1"/>
    <xf numFmtId="0" fontId="2" fillId="0" borderId="1" xfId="1" applyFont="1" applyBorder="1" applyAlignment="1">
      <alignment vertical="top"/>
    </xf>
    <xf numFmtId="3" fontId="5" fillId="2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Border="1" applyAlignment="1" applyProtection="1">
      <alignment horizontal="left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169" fontId="5" fillId="2" borderId="1" xfId="3" applyNumberFormat="1" applyFont="1" applyFill="1" applyBorder="1" applyAlignment="1">
      <alignment horizontal="center" vertical="center"/>
    </xf>
    <xf numFmtId="2" fontId="5" fillId="0" borderId="0" xfId="1" applyNumberFormat="1" applyFont="1" applyBorder="1" applyAlignment="1" applyProtection="1">
      <alignment vertical="center"/>
    </xf>
    <xf numFmtId="2" fontId="5" fillId="0" borderId="0" xfId="1" applyNumberFormat="1" applyFont="1" applyBorder="1" applyAlignment="1" applyProtection="1">
      <alignment horizontal="left" vertical="center" wrapText="1"/>
    </xf>
    <xf numFmtId="0" fontId="5" fillId="0" borderId="0" xfId="1" applyFont="1" applyBorder="1" applyAlignment="1">
      <alignment wrapText="1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5" fillId="0" borderId="0" xfId="1" applyFont="1" applyBorder="1" applyAlignment="1">
      <alignment horizontal="left" wrapText="1"/>
    </xf>
    <xf numFmtId="2" fontId="5" fillId="0" borderId="0" xfId="1" applyNumberFormat="1" applyFont="1" applyBorder="1" applyAlignment="1" applyProtection="1">
      <alignment horizontal="left" vertical="top" wrapText="1"/>
    </xf>
    <xf numFmtId="0" fontId="2" fillId="0" borderId="1" xfId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71" fontId="5" fillId="0" borderId="1" xfId="4" applyNumberFormat="1" applyFont="1" applyBorder="1" applyAlignment="1" applyProtection="1">
      <alignment vertical="center"/>
    </xf>
    <xf numFmtId="2" fontId="5" fillId="0" borderId="1" xfId="1" applyNumberFormat="1" applyFont="1" applyBorder="1" applyAlignment="1" applyProtection="1">
      <alignment vertical="center"/>
    </xf>
    <xf numFmtId="2" fontId="5" fillId="0" borderId="1" xfId="2" applyNumberFormat="1" applyFont="1" applyBorder="1" applyAlignment="1" applyProtection="1">
      <alignment vertical="center"/>
    </xf>
    <xf numFmtId="14" fontId="5" fillId="0" borderId="1" xfId="1" applyNumberFormat="1" applyFont="1" applyBorder="1" applyAlignment="1" applyProtection="1">
      <alignment horizontal="left" vertical="center"/>
    </xf>
    <xf numFmtId="9" fontId="5" fillId="0" borderId="1" xfId="1" applyNumberFormat="1" applyFont="1" applyBorder="1" applyAlignment="1" applyProtection="1">
      <alignment horizontal="center" vertical="center"/>
    </xf>
    <xf numFmtId="39" fontId="5" fillId="0" borderId="1" xfId="1" applyNumberFormat="1" applyFont="1" applyBorder="1" applyAlignment="1" applyProtection="1">
      <alignment horizontal="center" vertical="center"/>
    </xf>
    <xf numFmtId="165" fontId="5" fillId="0" borderId="0" xfId="3" applyFont="1" applyFill="1" applyBorder="1" applyAlignment="1" applyProtection="1">
      <alignment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169" fontId="5" fillId="0" borderId="1" xfId="3" applyNumberFormat="1" applyFont="1" applyBorder="1" applyAlignment="1" applyProtection="1">
      <alignment vertical="center"/>
    </xf>
    <xf numFmtId="2" fontId="5" fillId="0" borderId="1" xfId="1" applyNumberFormat="1" applyFont="1" applyBorder="1" applyAlignment="1" applyProtection="1">
      <alignment horizontal="left" vertical="center"/>
    </xf>
    <xf numFmtId="172" fontId="5" fillId="0" borderId="1" xfId="1" applyNumberFormat="1" applyFont="1" applyBorder="1" applyAlignment="1" applyProtection="1">
      <alignment horizontal="left" vertical="center"/>
    </xf>
    <xf numFmtId="165" fontId="5" fillId="0" borderId="0" xfId="1" applyNumberFormat="1" applyFont="1" applyBorder="1"/>
    <xf numFmtId="0" fontId="5" fillId="2" borderId="1" xfId="1" applyFont="1" applyFill="1" applyBorder="1" applyAlignment="1">
      <alignment horizontal="left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9" fontId="5" fillId="3" borderId="1" xfId="1" applyNumberFormat="1" applyFont="1" applyFill="1" applyBorder="1" applyAlignment="1">
      <alignment horizontal="center" vertical="center" wrapText="1"/>
    </xf>
    <xf numFmtId="39" fontId="5" fillId="0" borderId="1" xfId="1" applyNumberFormat="1" applyFont="1" applyBorder="1" applyAlignment="1" applyProtection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10" fontId="5" fillId="0" borderId="1" xfId="2" applyNumberFormat="1" applyFont="1" applyBorder="1" applyAlignment="1">
      <alignment vertical="center"/>
    </xf>
    <xf numFmtId="169" fontId="5" fillId="0" borderId="1" xfId="3" applyNumberFormat="1" applyFont="1" applyBorder="1" applyAlignment="1">
      <alignment horizontal="center" vertical="center" wrapText="1"/>
    </xf>
    <xf numFmtId="10" fontId="5" fillId="0" borderId="1" xfId="2" applyNumberFormat="1" applyFont="1" applyBorder="1" applyAlignment="1" applyProtection="1">
      <alignment vertical="center"/>
    </xf>
    <xf numFmtId="0" fontId="5" fillId="0" borderId="1" xfId="1" applyFont="1" applyBorder="1" applyAlignment="1">
      <alignment horizontal="left" vertical="center"/>
    </xf>
    <xf numFmtId="168" fontId="5" fillId="0" borderId="1" xfId="1" applyNumberFormat="1" applyFont="1" applyBorder="1" applyProtection="1"/>
    <xf numFmtId="2" fontId="5" fillId="0" borderId="1" xfId="1" applyNumberFormat="1" applyFont="1" applyBorder="1" applyProtection="1"/>
    <xf numFmtId="10" fontId="5" fillId="0" borderId="1" xfId="2" applyNumberFormat="1" applyFont="1" applyBorder="1" applyProtection="1"/>
    <xf numFmtId="39" fontId="5" fillId="0" borderId="1" xfId="1" applyNumberFormat="1" applyFont="1" applyBorder="1" applyProtection="1"/>
    <xf numFmtId="39" fontId="5" fillId="0" borderId="0" xfId="1" applyNumberFormat="1" applyFont="1" applyBorder="1" applyProtection="1"/>
    <xf numFmtId="168" fontId="2" fillId="0" borderId="1" xfId="1" applyNumberFormat="1" applyFont="1" applyBorder="1" applyAlignment="1" applyProtection="1">
      <alignment vertical="center"/>
    </xf>
    <xf numFmtId="168" fontId="2" fillId="0" borderId="1" xfId="1" applyNumberFormat="1" applyFont="1" applyBorder="1" applyAlignment="1" applyProtection="1">
      <alignment horizontal="center" vertical="top"/>
    </xf>
    <xf numFmtId="168" fontId="2" fillId="0" borderId="1" xfId="1" applyNumberFormat="1" applyFont="1" applyBorder="1" applyAlignment="1" applyProtection="1">
      <alignment vertical="top"/>
    </xf>
    <xf numFmtId="2" fontId="2" fillId="0" borderId="1" xfId="1" applyNumberFormat="1" applyFont="1" applyBorder="1" applyAlignment="1" applyProtection="1">
      <alignment horizontal="left" vertical="center"/>
    </xf>
    <xf numFmtId="0" fontId="2" fillId="0" borderId="1" xfId="1" applyFont="1" applyBorder="1" applyAlignment="1">
      <alignment horizontal="left" vertical="top" wrapText="1"/>
    </xf>
    <xf numFmtId="1" fontId="5" fillId="2" borderId="1" xfId="1" applyNumberFormat="1" applyFont="1" applyFill="1" applyBorder="1" applyAlignment="1" applyProtection="1">
      <alignment vertical="top"/>
    </xf>
    <xf numFmtId="0" fontId="2" fillId="0" borderId="1" xfId="1" applyFont="1" applyBorder="1" applyAlignment="1">
      <alignment horizontal="left" vertical="top"/>
    </xf>
    <xf numFmtId="9" fontId="5" fillId="2" borderId="1" xfId="1" applyNumberFormat="1" applyFont="1" applyFill="1" applyBorder="1" applyAlignment="1" applyProtection="1">
      <alignment vertical="top"/>
    </xf>
    <xf numFmtId="167" fontId="2" fillId="0" borderId="1" xfId="1" applyNumberFormat="1" applyFont="1" applyBorder="1" applyAlignment="1" applyProtection="1">
      <alignment horizontal="left" vertical="top"/>
    </xf>
    <xf numFmtId="10" fontId="5" fillId="0" borderId="0" xfId="2" applyNumberFormat="1" applyFont="1" applyBorder="1"/>
    <xf numFmtId="10" fontId="5" fillId="0" borderId="0" xfId="2" applyNumberFormat="1" applyFont="1"/>
    <xf numFmtId="1" fontId="5" fillId="0" borderId="1" xfId="1" applyNumberFormat="1" applyFont="1" applyBorder="1" applyAlignment="1" applyProtection="1">
      <alignment vertical="top"/>
    </xf>
    <xf numFmtId="9" fontId="5" fillId="2" borderId="1" xfId="1" applyNumberFormat="1" applyFont="1" applyFill="1" applyBorder="1" applyAlignment="1" applyProtection="1">
      <alignment horizontal="center" vertical="center"/>
    </xf>
    <xf numFmtId="0" fontId="5" fillId="0" borderId="14" xfId="1" applyFont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2" fillId="0" borderId="13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5" fillId="0" borderId="7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7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19" xfId="1" applyFont="1" applyBorder="1" applyAlignment="1">
      <alignment vertical="center"/>
    </xf>
    <xf numFmtId="0" fontId="5" fillId="0" borderId="1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justify" vertical="top" wrapText="1"/>
    </xf>
    <xf numFmtId="0" fontId="2" fillId="0" borderId="6" xfId="1" applyFont="1" applyBorder="1" applyAlignment="1">
      <alignment horizontal="justify" vertical="top" wrapText="1"/>
    </xf>
    <xf numFmtId="0" fontId="2" fillId="0" borderId="5" xfId="1" applyFont="1" applyBorder="1" applyAlignment="1">
      <alignment horizontal="justify" vertical="top" wrapText="1"/>
    </xf>
    <xf numFmtId="2" fontId="2" fillId="0" borderId="13" xfId="1" applyNumberFormat="1" applyFont="1" applyBorder="1" applyAlignment="1" applyProtection="1">
      <alignment horizontal="center" vertical="center" wrapText="1"/>
    </xf>
    <xf numFmtId="2" fontId="2" fillId="0" borderId="12" xfId="1" applyNumberFormat="1" applyFont="1" applyBorder="1" applyAlignment="1" applyProtection="1">
      <alignment horizontal="center" vertical="center" wrapText="1"/>
    </xf>
    <xf numFmtId="2" fontId="2" fillId="0" borderId="11" xfId="1" applyNumberFormat="1" applyFont="1" applyBorder="1" applyAlignment="1" applyProtection="1">
      <alignment horizontal="center" vertical="center" wrapText="1"/>
    </xf>
    <xf numFmtId="0" fontId="2" fillId="0" borderId="18" xfId="1" applyFont="1" applyBorder="1" applyAlignment="1">
      <alignment horizontal="left" vertical="center"/>
    </xf>
    <xf numFmtId="0" fontId="2" fillId="0" borderId="9" xfId="1" applyFont="1" applyBorder="1" applyAlignment="1">
      <alignment horizontal="justify" vertical="top" wrapText="1"/>
    </xf>
    <xf numFmtId="0" fontId="2" fillId="0" borderId="0" xfId="1" applyFont="1" applyBorder="1" applyAlignment="1">
      <alignment horizontal="justify" vertical="top" wrapText="1"/>
    </xf>
    <xf numFmtId="0" fontId="2" fillId="0" borderId="8" xfId="1" applyFont="1" applyBorder="1" applyAlignment="1">
      <alignment horizontal="justify" vertical="top" wrapText="1"/>
    </xf>
    <xf numFmtId="0" fontId="2" fillId="0" borderId="17" xfId="1" applyFont="1" applyBorder="1" applyAlignment="1">
      <alignment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10" fontId="5" fillId="0" borderId="13" xfId="2" applyNumberFormat="1" applyFont="1" applyBorder="1" applyAlignment="1">
      <alignment horizontal="center"/>
    </xf>
    <xf numFmtId="10" fontId="5" fillId="0" borderId="12" xfId="2" applyNumberFormat="1" applyFont="1" applyBorder="1" applyAlignment="1">
      <alignment horizontal="center"/>
    </xf>
    <xf numFmtId="10" fontId="5" fillId="0" borderId="11" xfId="2" applyNumberFormat="1" applyFont="1" applyBorder="1" applyAlignment="1">
      <alignment horizontal="center"/>
    </xf>
    <xf numFmtId="0" fontId="5" fillId="0" borderId="8" xfId="1" applyFont="1" applyBorder="1"/>
    <xf numFmtId="0" fontId="2" fillId="0" borderId="17" xfId="1" applyFont="1" applyBorder="1" applyAlignment="1">
      <alignment vertical="top" wrapText="1"/>
    </xf>
    <xf numFmtId="2" fontId="5" fillId="0" borderId="13" xfId="1" applyNumberFormat="1" applyFont="1" applyBorder="1" applyAlignment="1" applyProtection="1">
      <alignment horizontal="center" vertical="center" wrapText="1"/>
    </xf>
    <xf numFmtId="2" fontId="5" fillId="0" borderId="12" xfId="1" applyNumberFormat="1" applyFont="1" applyBorder="1" applyAlignment="1" applyProtection="1">
      <alignment horizontal="center" vertical="center" wrapText="1"/>
    </xf>
    <xf numFmtId="2" fontId="5" fillId="0" borderId="11" xfId="1" applyNumberFormat="1" applyFont="1" applyBorder="1" applyAlignment="1" applyProtection="1">
      <alignment horizontal="center" vertical="center" wrapText="1"/>
    </xf>
    <xf numFmtId="0" fontId="2" fillId="0" borderId="18" xfId="1" applyFont="1" applyBorder="1" applyAlignment="1">
      <alignment vertical="top"/>
    </xf>
    <xf numFmtId="2" fontId="5" fillId="0" borderId="13" xfId="1" applyNumberFormat="1" applyFont="1" applyBorder="1" applyAlignment="1" applyProtection="1">
      <alignment horizontal="left" vertical="center" wrapText="1"/>
    </xf>
    <xf numFmtId="2" fontId="5" fillId="0" borderId="12" xfId="1" applyNumberFormat="1" applyFont="1" applyBorder="1" applyAlignment="1" applyProtection="1">
      <alignment horizontal="left" vertical="center" wrapText="1"/>
    </xf>
    <xf numFmtId="2" fontId="5" fillId="0" borderId="11" xfId="1" applyNumberFormat="1" applyFont="1" applyBorder="1" applyAlignment="1" applyProtection="1">
      <alignment horizontal="left" vertical="center" wrapText="1"/>
    </xf>
    <xf numFmtId="0" fontId="2" fillId="0" borderId="4" xfId="1" applyFont="1" applyBorder="1" applyAlignment="1">
      <alignment horizontal="justify" vertical="top" wrapText="1"/>
    </xf>
    <xf numFmtId="0" fontId="2" fillId="0" borderId="3" xfId="1" applyFont="1" applyBorder="1" applyAlignment="1">
      <alignment horizontal="justify" vertical="top" wrapText="1"/>
    </xf>
    <xf numFmtId="0" fontId="2" fillId="0" borderId="2" xfId="1" applyFont="1" applyBorder="1" applyAlignment="1">
      <alignment horizontal="justify" vertical="top" wrapText="1"/>
    </xf>
    <xf numFmtId="0" fontId="5" fillId="0" borderId="15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/>
    </xf>
    <xf numFmtId="0" fontId="5" fillId="2" borderId="15" xfId="1" applyFont="1" applyFill="1" applyBorder="1" applyAlignment="1">
      <alignment horizontal="left" vertical="center" wrapText="1"/>
    </xf>
    <xf numFmtId="0" fontId="5" fillId="2" borderId="17" xfId="1" applyFont="1" applyFill="1" applyBorder="1" applyAlignment="1">
      <alignment horizontal="left" vertical="center" wrapText="1"/>
    </xf>
    <xf numFmtId="14" fontId="5" fillId="0" borderId="10" xfId="1" applyNumberFormat="1" applyFont="1" applyBorder="1" applyAlignment="1" applyProtection="1">
      <alignment horizontal="left" vertical="center"/>
    </xf>
    <xf numFmtId="0" fontId="5" fillId="0" borderId="9" xfId="1" applyFont="1" applyBorder="1"/>
    <xf numFmtId="0" fontId="5" fillId="0" borderId="0" xfId="1" applyFont="1" applyBorder="1" applyAlignment="1">
      <alignment horizontal="left" vertical="center"/>
    </xf>
    <xf numFmtId="168" fontId="5" fillId="0" borderId="0" xfId="1" applyNumberFormat="1" applyFont="1" applyBorder="1" applyProtection="1"/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top"/>
    </xf>
    <xf numFmtId="0" fontId="2" fillId="0" borderId="6" xfId="1" applyFont="1" applyFill="1" applyBorder="1" applyAlignment="1">
      <alignment horizontal="left" vertical="top"/>
    </xf>
    <xf numFmtId="0" fontId="2" fillId="0" borderId="5" xfId="1" applyFont="1" applyFill="1" applyBorder="1" applyAlignment="1">
      <alignment horizontal="left" vertical="top"/>
    </xf>
    <xf numFmtId="0" fontId="2" fillId="0" borderId="4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horizontal="left" vertical="top"/>
    </xf>
    <xf numFmtId="0" fontId="2" fillId="0" borderId="9" xfId="1" applyFont="1" applyBorder="1" applyAlignment="1">
      <alignment horizontal="left" vertical="top"/>
    </xf>
    <xf numFmtId="0" fontId="2" fillId="0" borderId="0" xfId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2" fillId="0" borderId="3" xfId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0" fontId="2" fillId="0" borderId="7" xfId="1" applyFont="1" applyBorder="1" applyAlignment="1">
      <alignment horizontal="left" vertical="top"/>
    </xf>
    <xf numFmtId="0" fontId="2" fillId="0" borderId="6" xfId="1" applyFont="1" applyBorder="1" applyAlignment="1">
      <alignment horizontal="left" vertical="top"/>
    </xf>
    <xf numFmtId="0" fontId="2" fillId="0" borderId="5" xfId="1" applyFont="1" applyBorder="1" applyAlignment="1">
      <alignment horizontal="left" vertical="top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9" fontId="5" fillId="0" borderId="14" xfId="1" applyNumberFormat="1" applyFont="1" applyBorder="1" applyAlignment="1" applyProtection="1">
      <alignment horizontal="center" vertical="center"/>
    </xf>
    <xf numFmtId="2" fontId="5" fillId="0" borderId="10" xfId="1" applyNumberFormat="1" applyFont="1" applyBorder="1" applyAlignment="1" applyProtection="1">
      <alignment horizontal="left" vertical="center"/>
    </xf>
    <xf numFmtId="39" fontId="5" fillId="0" borderId="10" xfId="1" applyNumberFormat="1" applyFont="1" applyBorder="1" applyAlignment="1" applyProtection="1">
      <alignment horizontal="left" vertical="center"/>
    </xf>
    <xf numFmtId="9" fontId="4" fillId="0" borderId="10" xfId="0" applyNumberFormat="1" applyFont="1" applyBorder="1" applyAlignment="1">
      <alignment horizontal="center" vertical="center"/>
    </xf>
    <xf numFmtId="0" fontId="5" fillId="0" borderId="16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9" fontId="5" fillId="0" borderId="10" xfId="1" applyNumberFormat="1" applyFont="1" applyBorder="1" applyAlignment="1" applyProtection="1">
      <alignment horizontal="center" vertical="center"/>
    </xf>
    <xf numFmtId="0" fontId="5" fillId="0" borderId="7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2" fontId="5" fillId="0" borderId="0" xfId="1" applyNumberFormat="1" applyFont="1" applyBorder="1" applyProtection="1"/>
    <xf numFmtId="10" fontId="5" fillId="0" borderId="0" xfId="2" applyNumberFormat="1" applyFont="1" applyBorder="1" applyProtection="1"/>
    <xf numFmtId="39" fontId="5" fillId="0" borderId="8" xfId="1" applyNumberFormat="1" applyFont="1" applyBorder="1" applyProtection="1"/>
    <xf numFmtId="168" fontId="2" fillId="0" borderId="13" xfId="1" applyNumberFormat="1" applyFont="1" applyBorder="1" applyAlignment="1" applyProtection="1">
      <alignment vertical="center"/>
    </xf>
    <xf numFmtId="168" fontId="2" fillId="0" borderId="13" xfId="1" applyNumberFormat="1" applyFont="1" applyBorder="1" applyAlignment="1" applyProtection="1">
      <alignment horizontal="center" vertical="top"/>
    </xf>
    <xf numFmtId="168" fontId="2" fillId="0" borderId="12" xfId="1" applyNumberFormat="1" applyFont="1" applyBorder="1" applyAlignment="1" applyProtection="1">
      <alignment horizontal="center" vertical="top"/>
    </xf>
    <xf numFmtId="168" fontId="2" fillId="0" borderId="11" xfId="1" applyNumberFormat="1" applyFont="1" applyBorder="1" applyAlignment="1" applyProtection="1">
      <alignment vertical="top"/>
    </xf>
    <xf numFmtId="2" fontId="2" fillId="0" borderId="11" xfId="1" applyNumberFormat="1" applyFont="1" applyBorder="1" applyAlignment="1" applyProtection="1">
      <alignment horizontal="left" vertical="center"/>
    </xf>
    <xf numFmtId="1" fontId="5" fillId="0" borderId="10" xfId="1" applyNumberFormat="1" applyFont="1" applyBorder="1" applyAlignment="1" applyProtection="1">
      <alignment vertical="top"/>
    </xf>
    <xf numFmtId="0" fontId="2" fillId="0" borderId="7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2" fontId="5" fillId="3" borderId="1" xfId="1" applyNumberFormat="1" applyFont="1" applyFill="1" applyBorder="1" applyAlignment="1">
      <alignment horizontal="center" vertical="center" wrapText="1"/>
    </xf>
    <xf numFmtId="14" fontId="5" fillId="0" borderId="0" xfId="2" applyNumberFormat="1" applyFont="1" applyBorder="1" applyProtection="1"/>
  </cellXfs>
  <cellStyles count="6">
    <cellStyle name="Millares 2" xfId="4"/>
    <cellStyle name="Moneda 2" xfId="3"/>
    <cellStyle name="Moneda 2 2" xfId="5"/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96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1"/>
  <sheetViews>
    <sheetView tabSelected="1" zoomScale="70" zoomScaleNormal="70" workbookViewId="0">
      <selection activeCell="B10" sqref="B10:F10"/>
    </sheetView>
  </sheetViews>
  <sheetFormatPr baseColWidth="10" defaultColWidth="12.5703125" defaultRowHeight="14.25" x14ac:dyDescent="0.2"/>
  <cols>
    <col min="1" max="1" width="72.140625" style="10" customWidth="1"/>
    <col min="2" max="2" width="10.5703125" style="10" customWidth="1"/>
    <col min="3" max="3" width="14.7109375" style="10" customWidth="1"/>
    <col min="4" max="4" width="10.85546875" style="10" customWidth="1"/>
    <col min="5" max="5" width="22.85546875" style="10" customWidth="1"/>
    <col min="6" max="6" width="16.42578125" style="10" customWidth="1"/>
    <col min="7" max="7" width="8" style="10" customWidth="1"/>
    <col min="8" max="8" width="13.42578125" style="10" customWidth="1"/>
    <col min="9" max="9" width="15.85546875" style="10" customWidth="1"/>
    <col min="10" max="10" width="17.140625" style="99" customWidth="1"/>
    <col min="11" max="11" width="16.85546875" style="99" customWidth="1"/>
    <col min="12" max="12" width="12.7109375" style="10" customWidth="1"/>
    <col min="13" max="13" width="16.42578125" style="10" customWidth="1"/>
    <col min="14" max="14" width="19.7109375" style="10" customWidth="1"/>
    <col min="15" max="15" width="16.42578125" style="10" customWidth="1"/>
    <col min="16" max="16" width="12.5703125" style="10"/>
    <col min="17" max="17" width="14.42578125" style="10" customWidth="1"/>
    <col min="18" max="18" width="18.5703125" style="10" customWidth="1"/>
    <col min="19" max="19" width="33.85546875" style="10" customWidth="1"/>
    <col min="20" max="20" width="12.5703125" style="10" hidden="1" customWidth="1"/>
    <col min="21" max="21" width="24.28515625" style="10" customWidth="1"/>
    <col min="22" max="22" width="22.5703125" style="10" customWidth="1"/>
    <col min="23" max="24" width="12.5703125" style="10"/>
    <col min="25" max="25" width="16.85546875" style="10" customWidth="1"/>
    <col min="26" max="26" width="12.5703125" style="10"/>
    <col min="27" max="27" width="30.140625" style="10" customWidth="1"/>
    <col min="28" max="28" width="15.42578125" style="10" customWidth="1"/>
    <col min="29" max="29" width="15.85546875" style="10" customWidth="1"/>
    <col min="30" max="30" width="24.42578125" style="10" customWidth="1"/>
    <col min="31" max="31" width="17.140625" style="10" customWidth="1"/>
    <col min="32" max="16384" width="12.5703125" style="10"/>
  </cols>
  <sheetData>
    <row r="1" spans="1:27" ht="37.5" customHeight="1" x14ac:dyDescent="0.25">
      <c r="A1" s="6"/>
      <c r="B1" s="7" t="s">
        <v>128</v>
      </c>
      <c r="C1" s="7"/>
      <c r="D1" s="7"/>
      <c r="E1" s="7"/>
      <c r="F1" s="7"/>
      <c r="G1" s="7"/>
      <c r="H1" s="7"/>
      <c r="I1" s="8" t="s">
        <v>129</v>
      </c>
      <c r="J1" s="8"/>
      <c r="K1" s="8"/>
      <c r="L1" s="8"/>
      <c r="M1" s="6"/>
      <c r="N1" s="6"/>
      <c r="O1" s="9"/>
    </row>
    <row r="2" spans="1:27" ht="37.5" customHeight="1" x14ac:dyDescent="0.25">
      <c r="A2" s="6"/>
      <c r="B2" s="7"/>
      <c r="C2" s="7"/>
      <c r="D2" s="7"/>
      <c r="E2" s="7"/>
      <c r="F2" s="7"/>
      <c r="G2" s="7"/>
      <c r="H2" s="7"/>
      <c r="I2" s="8" t="s">
        <v>130</v>
      </c>
      <c r="J2" s="8"/>
      <c r="K2" s="8"/>
      <c r="L2" s="8"/>
      <c r="M2" s="6"/>
      <c r="N2" s="6"/>
      <c r="O2" s="9"/>
    </row>
    <row r="3" spans="1:27" ht="33.75" customHeight="1" x14ac:dyDescent="0.25">
      <c r="A3" s="6"/>
      <c r="B3" s="7" t="s">
        <v>131</v>
      </c>
      <c r="C3" s="7"/>
      <c r="D3" s="7"/>
      <c r="E3" s="7"/>
      <c r="F3" s="7"/>
      <c r="G3" s="7"/>
      <c r="H3" s="7"/>
      <c r="I3" s="8" t="s">
        <v>132</v>
      </c>
      <c r="J3" s="8"/>
      <c r="K3" s="8"/>
      <c r="L3" s="8"/>
      <c r="M3" s="6"/>
      <c r="N3" s="6"/>
      <c r="O3" s="9"/>
    </row>
    <row r="4" spans="1:27" ht="38.25" customHeight="1" x14ac:dyDescent="0.25">
      <c r="A4" s="6"/>
      <c r="B4" s="7"/>
      <c r="C4" s="7"/>
      <c r="D4" s="7"/>
      <c r="E4" s="7"/>
      <c r="F4" s="7"/>
      <c r="G4" s="7"/>
      <c r="H4" s="7"/>
      <c r="I4" s="8" t="s">
        <v>133</v>
      </c>
      <c r="J4" s="8"/>
      <c r="K4" s="8"/>
      <c r="L4" s="8"/>
      <c r="M4" s="6"/>
      <c r="N4" s="6"/>
      <c r="O4" s="9"/>
    </row>
    <row r="5" spans="1:27" ht="27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</row>
    <row r="6" spans="1:27" ht="31.5" customHeight="1" x14ac:dyDescent="0.25">
      <c r="A6" s="8" t="s">
        <v>73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27" ht="36" customHeight="1" x14ac:dyDescent="0.25">
      <c r="A7" s="11" t="s">
        <v>39</v>
      </c>
      <c r="B7" s="8" t="s">
        <v>125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7" ht="25.5" customHeight="1" x14ac:dyDescent="0.2">
      <c r="A8" s="12" t="s">
        <v>38</v>
      </c>
      <c r="B8" s="7"/>
      <c r="C8" s="7"/>
      <c r="D8" s="7"/>
      <c r="E8" s="7"/>
      <c r="F8" s="7"/>
      <c r="G8" s="13" t="s">
        <v>134</v>
      </c>
      <c r="H8" s="13"/>
      <c r="I8" s="13"/>
      <c r="J8" s="14" t="s">
        <v>37</v>
      </c>
      <c r="K8" s="14"/>
      <c r="L8" s="14"/>
      <c r="M8" s="14"/>
      <c r="N8" s="14"/>
      <c r="O8" s="15"/>
      <c r="Q8" s="16"/>
      <c r="R8" s="16"/>
      <c r="S8" s="16"/>
      <c r="T8" s="16"/>
      <c r="U8" s="16"/>
      <c r="V8" s="17"/>
      <c r="W8" s="17"/>
      <c r="X8" s="17"/>
      <c r="Y8" s="17"/>
      <c r="Z8" s="17"/>
      <c r="AA8" s="17"/>
    </row>
    <row r="9" spans="1:27" ht="27.75" customHeight="1" x14ac:dyDescent="0.2">
      <c r="A9" s="18" t="s">
        <v>36</v>
      </c>
      <c r="B9" s="7"/>
      <c r="C9" s="7"/>
      <c r="D9" s="7"/>
      <c r="E9" s="7"/>
      <c r="F9" s="7"/>
      <c r="G9" s="13"/>
      <c r="H9" s="13"/>
      <c r="I9" s="13"/>
      <c r="J9" s="19" t="s">
        <v>35</v>
      </c>
      <c r="K9" s="20" t="s">
        <v>34</v>
      </c>
      <c r="L9" s="20"/>
      <c r="M9" s="20"/>
      <c r="N9" s="19" t="s">
        <v>33</v>
      </c>
      <c r="O9" s="15"/>
      <c r="Q9" s="21"/>
      <c r="R9" s="21"/>
      <c r="S9" s="21"/>
      <c r="T9" s="21"/>
      <c r="U9" s="21"/>
      <c r="V9" s="17"/>
      <c r="W9" s="17"/>
      <c r="X9" s="17"/>
      <c r="Y9" s="17"/>
      <c r="Z9" s="17"/>
      <c r="AA9" s="17"/>
    </row>
    <row r="10" spans="1:27" ht="31.5" customHeight="1" x14ac:dyDescent="0.2">
      <c r="A10" s="22" t="s">
        <v>32</v>
      </c>
      <c r="B10" s="23"/>
      <c r="C10" s="23"/>
      <c r="D10" s="23"/>
      <c r="E10" s="23"/>
      <c r="F10" s="23"/>
      <c r="G10" s="13"/>
      <c r="H10" s="13"/>
      <c r="I10" s="13"/>
      <c r="J10" s="24"/>
      <c r="K10" s="25"/>
      <c r="L10" s="25"/>
      <c r="M10" s="25"/>
      <c r="N10" s="26"/>
      <c r="O10" s="15"/>
      <c r="Q10" s="27"/>
      <c r="R10" s="28"/>
      <c r="S10" s="28"/>
      <c r="T10" s="28"/>
      <c r="U10" s="27"/>
      <c r="V10" s="17"/>
      <c r="W10" s="29"/>
      <c r="X10" s="29"/>
      <c r="Y10" s="17"/>
      <c r="Z10" s="17"/>
      <c r="AA10" s="17"/>
    </row>
    <row r="11" spans="1:27" ht="25.5" customHeight="1" x14ac:dyDescent="0.2">
      <c r="A11" s="30" t="s">
        <v>31</v>
      </c>
      <c r="B11" s="23"/>
      <c r="C11" s="23"/>
      <c r="D11" s="23"/>
      <c r="E11" s="23"/>
      <c r="F11" s="23"/>
      <c r="G11" s="13"/>
      <c r="H11" s="13"/>
      <c r="I11" s="13"/>
      <c r="J11" s="31"/>
      <c r="K11" s="32"/>
      <c r="L11" s="32"/>
      <c r="M11" s="32"/>
      <c r="N11" s="33"/>
      <c r="O11" s="15"/>
      <c r="Q11" s="34"/>
      <c r="R11" s="35"/>
      <c r="S11" s="35"/>
      <c r="T11" s="35"/>
      <c r="U11" s="36"/>
      <c r="V11" s="17"/>
      <c r="W11" s="37"/>
      <c r="X11" s="38"/>
      <c r="Y11" s="39"/>
      <c r="Z11" s="17"/>
      <c r="AA11" s="17"/>
    </row>
    <row r="12" spans="1:27" ht="21.75" customHeight="1" x14ac:dyDescent="0.2">
      <c r="A12" s="40" t="s">
        <v>30</v>
      </c>
      <c r="B12" s="7"/>
      <c r="C12" s="7"/>
      <c r="D12" s="7"/>
      <c r="E12" s="7"/>
      <c r="F12" s="7"/>
      <c r="G12" s="13"/>
      <c r="H12" s="13"/>
      <c r="I12" s="13"/>
      <c r="J12" s="41"/>
      <c r="K12" s="42"/>
      <c r="L12" s="42"/>
      <c r="M12" s="42"/>
      <c r="N12" s="43"/>
      <c r="O12" s="15"/>
      <c r="Q12" s="34"/>
      <c r="R12" s="35"/>
      <c r="S12" s="35"/>
      <c r="T12" s="35"/>
      <c r="U12" s="36"/>
      <c r="V12" s="17"/>
      <c r="W12" s="37"/>
      <c r="X12" s="38"/>
      <c r="Y12" s="39"/>
      <c r="Z12" s="17"/>
      <c r="AA12" s="17"/>
    </row>
    <row r="13" spans="1:27" ht="28.5" customHeight="1" x14ac:dyDescent="0.2">
      <c r="A13" s="44" t="s">
        <v>29</v>
      </c>
      <c r="B13" s="44"/>
      <c r="C13" s="44"/>
      <c r="D13" s="44"/>
      <c r="E13" s="44"/>
      <c r="F13" s="44"/>
      <c r="G13" s="13"/>
      <c r="H13" s="13"/>
      <c r="I13" s="13"/>
      <c r="J13" s="45"/>
      <c r="K13" s="42"/>
      <c r="L13" s="42"/>
      <c r="M13" s="42"/>
      <c r="N13" s="46"/>
      <c r="O13" s="15"/>
      <c r="Q13" s="47"/>
      <c r="R13" s="35"/>
      <c r="S13" s="35"/>
      <c r="T13" s="48"/>
      <c r="U13" s="36"/>
      <c r="V13" s="49"/>
      <c r="W13" s="37"/>
      <c r="X13" s="38"/>
      <c r="Y13" s="39"/>
      <c r="Z13" s="17"/>
      <c r="AA13" s="17"/>
    </row>
    <row r="14" spans="1:27" ht="28.5" customHeight="1" x14ac:dyDescent="0.25">
      <c r="A14" s="50" t="s">
        <v>28</v>
      </c>
      <c r="B14" s="51" t="s">
        <v>135</v>
      </c>
      <c r="C14" s="52" t="s">
        <v>27</v>
      </c>
      <c r="D14" s="52" t="s">
        <v>26</v>
      </c>
      <c r="E14" s="52" t="s">
        <v>25</v>
      </c>
      <c r="F14" s="52" t="s">
        <v>24</v>
      </c>
      <c r="G14" s="52"/>
      <c r="H14" s="52"/>
      <c r="I14" s="52"/>
      <c r="J14" s="52" t="s">
        <v>23</v>
      </c>
      <c r="K14" s="52"/>
      <c r="L14" s="53" t="s">
        <v>22</v>
      </c>
      <c r="M14" s="53"/>
      <c r="N14" s="53"/>
      <c r="Q14" s="54"/>
      <c r="R14" s="55"/>
      <c r="S14" s="55"/>
      <c r="T14" s="17"/>
      <c r="U14" s="36"/>
      <c r="V14" s="17"/>
      <c r="W14" s="37"/>
      <c r="X14" s="38"/>
      <c r="Y14" s="39"/>
      <c r="Z14" s="17"/>
      <c r="AA14" s="17"/>
    </row>
    <row r="15" spans="1:27" ht="33.75" customHeight="1" x14ac:dyDescent="0.2">
      <c r="A15" s="50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 t="s">
        <v>21</v>
      </c>
      <c r="M15" s="52" t="s">
        <v>20</v>
      </c>
      <c r="N15" s="50" t="s">
        <v>19</v>
      </c>
      <c r="Q15" s="49"/>
      <c r="R15" s="55"/>
      <c r="S15" s="55"/>
      <c r="T15" s="17"/>
      <c r="U15" s="38"/>
      <c r="V15" s="17"/>
      <c r="W15" s="37"/>
      <c r="X15" s="38"/>
      <c r="Y15" s="39"/>
      <c r="Z15" s="17"/>
      <c r="AA15" s="17"/>
    </row>
    <row r="16" spans="1:27" ht="39.75" customHeight="1" x14ac:dyDescent="0.2">
      <c r="A16" s="50"/>
      <c r="B16" s="52"/>
      <c r="C16" s="52"/>
      <c r="D16" s="52"/>
      <c r="E16" s="52"/>
      <c r="F16" s="56" t="s">
        <v>18</v>
      </c>
      <c r="G16" s="56" t="s">
        <v>17</v>
      </c>
      <c r="H16" s="56" t="s">
        <v>16</v>
      </c>
      <c r="I16" s="57" t="s">
        <v>15</v>
      </c>
      <c r="J16" s="56" t="s">
        <v>14</v>
      </c>
      <c r="K16" s="58" t="s">
        <v>13</v>
      </c>
      <c r="L16" s="52"/>
      <c r="M16" s="52"/>
      <c r="N16" s="50"/>
      <c r="Q16" s="49"/>
      <c r="R16" s="55"/>
      <c r="S16" s="55"/>
      <c r="T16" s="17"/>
      <c r="U16" s="38"/>
      <c r="V16" s="17"/>
      <c r="W16" s="37"/>
      <c r="X16" s="38"/>
      <c r="Y16" s="39"/>
      <c r="Z16" s="17"/>
      <c r="AA16" s="17"/>
    </row>
    <row r="17" spans="1:27" ht="21" customHeight="1" x14ac:dyDescent="0.2">
      <c r="A17" s="59" t="s">
        <v>40</v>
      </c>
      <c r="B17" s="18" t="s">
        <v>3</v>
      </c>
      <c r="C17" s="23" t="s">
        <v>104</v>
      </c>
      <c r="D17" s="60">
        <v>4</v>
      </c>
      <c r="E17" s="61"/>
      <c r="F17" s="61"/>
      <c r="G17" s="62"/>
      <c r="H17" s="63"/>
      <c r="I17" s="62"/>
      <c r="J17" s="64">
        <v>44278</v>
      </c>
      <c r="K17" s="64">
        <v>44561</v>
      </c>
      <c r="L17" s="65">
        <f>(D18/D17)</f>
        <v>1</v>
      </c>
      <c r="M17" s="66" t="s">
        <v>119</v>
      </c>
      <c r="N17" s="66" t="s">
        <v>119</v>
      </c>
      <c r="Q17" s="49"/>
      <c r="R17" s="55"/>
      <c r="S17" s="55"/>
      <c r="T17" s="17"/>
      <c r="U17" s="67"/>
      <c r="V17" s="17"/>
      <c r="W17" s="37"/>
      <c r="X17" s="38"/>
      <c r="Y17" s="39"/>
      <c r="Z17" s="17"/>
      <c r="AA17" s="17"/>
    </row>
    <row r="18" spans="1:27" ht="15.75" customHeight="1" x14ac:dyDescent="0.2">
      <c r="A18" s="59"/>
      <c r="B18" s="18" t="s">
        <v>2</v>
      </c>
      <c r="C18" s="23"/>
      <c r="D18" s="68">
        <v>4</v>
      </c>
      <c r="E18" s="69"/>
      <c r="F18" s="69"/>
      <c r="G18" s="62"/>
      <c r="H18" s="63"/>
      <c r="I18" s="62"/>
      <c r="J18" s="70"/>
      <c r="K18" s="71">
        <v>44291</v>
      </c>
      <c r="L18" s="65"/>
      <c r="M18" s="66"/>
      <c r="N18" s="66"/>
      <c r="Q18" s="17"/>
      <c r="R18" s="17"/>
      <c r="S18" s="17"/>
      <c r="T18" s="17"/>
      <c r="U18" s="72"/>
      <c r="V18" s="17"/>
      <c r="W18" s="37"/>
      <c r="X18" s="38"/>
      <c r="Y18" s="39"/>
      <c r="Z18" s="17"/>
      <c r="AA18" s="17"/>
    </row>
    <row r="19" spans="1:27" ht="25.5" customHeight="1" x14ac:dyDescent="0.2">
      <c r="A19" s="73" t="s">
        <v>96</v>
      </c>
      <c r="B19" s="18" t="s">
        <v>3</v>
      </c>
      <c r="C19" s="23" t="s">
        <v>105</v>
      </c>
      <c r="D19" s="74">
        <v>1</v>
      </c>
      <c r="E19" s="61"/>
      <c r="F19" s="61"/>
      <c r="G19" s="62"/>
      <c r="H19" s="63"/>
      <c r="I19" s="62"/>
      <c r="J19" s="64">
        <v>44197</v>
      </c>
      <c r="K19" s="64">
        <v>44561</v>
      </c>
      <c r="L19" s="65">
        <f>(D20/D19)</f>
        <v>1</v>
      </c>
      <c r="M19" s="66" t="s">
        <v>119</v>
      </c>
      <c r="N19" s="66" t="s">
        <v>119</v>
      </c>
      <c r="Q19" s="17"/>
      <c r="R19" s="17"/>
      <c r="S19" s="17"/>
      <c r="T19" s="17"/>
      <c r="U19" s="72"/>
      <c r="V19" s="17"/>
      <c r="W19" s="37"/>
      <c r="X19" s="38"/>
      <c r="Y19" s="39"/>
      <c r="Z19" s="17"/>
      <c r="AA19" s="17"/>
    </row>
    <row r="20" spans="1:27" ht="15.75" customHeight="1" x14ac:dyDescent="0.2">
      <c r="A20" s="73"/>
      <c r="B20" s="18" t="s">
        <v>2</v>
      </c>
      <c r="C20" s="23"/>
      <c r="D20" s="75">
        <v>1</v>
      </c>
      <c r="E20" s="69"/>
      <c r="F20" s="69"/>
      <c r="G20" s="62"/>
      <c r="H20" s="63"/>
      <c r="I20" s="62"/>
      <c r="J20" s="70"/>
      <c r="K20" s="76"/>
      <c r="L20" s="2"/>
      <c r="M20" s="66"/>
      <c r="N20" s="66"/>
      <c r="Q20" s="17"/>
      <c r="R20" s="17"/>
      <c r="S20" s="17"/>
      <c r="T20" s="17"/>
      <c r="U20" s="72"/>
      <c r="V20" s="17"/>
      <c r="W20" s="37"/>
      <c r="X20" s="38"/>
      <c r="Y20" s="39"/>
      <c r="Z20" s="17"/>
      <c r="AA20" s="17"/>
    </row>
    <row r="21" spans="1:27" ht="21" customHeight="1" x14ac:dyDescent="0.2">
      <c r="A21" s="73" t="s">
        <v>75</v>
      </c>
      <c r="B21" s="18" t="s">
        <v>3</v>
      </c>
      <c r="C21" s="23" t="s">
        <v>106</v>
      </c>
      <c r="D21" s="74">
        <v>1</v>
      </c>
      <c r="E21" s="61"/>
      <c r="F21" s="61"/>
      <c r="G21" s="62"/>
      <c r="H21" s="63"/>
      <c r="I21" s="62"/>
      <c r="J21" s="64">
        <v>44197</v>
      </c>
      <c r="K21" s="64">
        <v>44561</v>
      </c>
      <c r="L21" s="65">
        <f>(D22/D21)</f>
        <v>1</v>
      </c>
      <c r="M21" s="66" t="s">
        <v>119</v>
      </c>
      <c r="N21" s="66" t="s">
        <v>119</v>
      </c>
      <c r="Q21" s="17"/>
      <c r="R21" s="17"/>
      <c r="S21" s="17"/>
      <c r="T21" s="17"/>
      <c r="U21" s="72"/>
      <c r="V21" s="17"/>
      <c r="W21" s="17"/>
      <c r="X21" s="17"/>
      <c r="Y21" s="17"/>
      <c r="Z21" s="17"/>
      <c r="AA21" s="17"/>
    </row>
    <row r="22" spans="1:27" ht="19.5" customHeight="1" x14ac:dyDescent="0.2">
      <c r="A22" s="73"/>
      <c r="B22" s="18" t="s">
        <v>2</v>
      </c>
      <c r="C22" s="23"/>
      <c r="D22" s="75">
        <v>1</v>
      </c>
      <c r="E22" s="69"/>
      <c r="F22" s="69"/>
      <c r="G22" s="62"/>
      <c r="H22" s="63"/>
      <c r="I22" s="62"/>
      <c r="J22" s="70"/>
      <c r="K22" s="76"/>
      <c r="L22" s="65"/>
      <c r="M22" s="66"/>
      <c r="N22" s="66"/>
      <c r="Q22" s="17"/>
      <c r="R22" s="17"/>
      <c r="S22" s="17"/>
      <c r="T22" s="17"/>
      <c r="U22" s="17"/>
      <c r="V22" s="17"/>
      <c r="W22" s="17"/>
      <c r="X22" s="17"/>
      <c r="Y22" s="39"/>
      <c r="Z22" s="17"/>
      <c r="AA22" s="17"/>
    </row>
    <row r="23" spans="1:27" ht="19.5" customHeight="1" x14ac:dyDescent="0.2">
      <c r="A23" s="59" t="s">
        <v>41</v>
      </c>
      <c r="B23" s="18" t="s">
        <v>3</v>
      </c>
      <c r="C23" s="23" t="s">
        <v>107</v>
      </c>
      <c r="D23" s="60">
        <v>1</v>
      </c>
      <c r="E23" s="61"/>
      <c r="F23" s="61"/>
      <c r="G23" s="62"/>
      <c r="H23" s="63"/>
      <c r="I23" s="62"/>
      <c r="J23" s="64">
        <v>44501</v>
      </c>
      <c r="K23" s="64">
        <v>44530</v>
      </c>
      <c r="L23" s="65">
        <f>(D24/D23)</f>
        <v>1</v>
      </c>
      <c r="M23" s="66" t="s">
        <v>119</v>
      </c>
      <c r="N23" s="66" t="s">
        <v>119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ht="16.5" customHeight="1" x14ac:dyDescent="0.2">
      <c r="A24" s="59"/>
      <c r="B24" s="18" t="s">
        <v>2</v>
      </c>
      <c r="C24" s="23"/>
      <c r="D24" s="77">
        <v>1</v>
      </c>
      <c r="E24" s="61"/>
      <c r="F24" s="62"/>
      <c r="G24" s="62"/>
      <c r="H24" s="63"/>
      <c r="I24" s="62"/>
      <c r="J24" s="70"/>
      <c r="K24" s="76"/>
      <c r="L24" s="65"/>
      <c r="M24" s="66"/>
      <c r="N24" s="66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ht="18" customHeight="1" x14ac:dyDescent="0.2">
      <c r="A25" s="78" t="s">
        <v>42</v>
      </c>
      <c r="B25" s="18" t="s">
        <v>3</v>
      </c>
      <c r="C25" s="23" t="s">
        <v>108</v>
      </c>
      <c r="D25" s="79">
        <v>2</v>
      </c>
      <c r="E25" s="61"/>
      <c r="F25" s="62"/>
      <c r="G25" s="62"/>
      <c r="H25" s="63"/>
      <c r="I25" s="80"/>
      <c r="J25" s="64">
        <v>44200</v>
      </c>
      <c r="K25" s="64">
        <v>44400</v>
      </c>
      <c r="L25" s="65">
        <f>(D26/D25)</f>
        <v>1</v>
      </c>
      <c r="M25" s="66" t="s">
        <v>119</v>
      </c>
      <c r="N25" s="66" t="s">
        <v>119</v>
      </c>
    </row>
    <row r="26" spans="1:27" ht="15" x14ac:dyDescent="0.2">
      <c r="A26" s="78"/>
      <c r="B26" s="18" t="s">
        <v>2</v>
      </c>
      <c r="C26" s="23"/>
      <c r="D26" s="77">
        <v>2</v>
      </c>
      <c r="E26" s="61"/>
      <c r="F26" s="62"/>
      <c r="G26" s="62"/>
      <c r="H26" s="63"/>
      <c r="I26" s="62"/>
      <c r="J26" s="70"/>
      <c r="K26" s="76"/>
      <c r="L26" s="65"/>
      <c r="M26" s="66"/>
      <c r="N26" s="66"/>
    </row>
    <row r="27" spans="1:27" ht="18" customHeight="1" x14ac:dyDescent="0.2">
      <c r="A27" s="59" t="s">
        <v>46</v>
      </c>
      <c r="B27" s="18" t="s">
        <v>3</v>
      </c>
      <c r="C27" s="23" t="s">
        <v>109</v>
      </c>
      <c r="D27" s="79">
        <v>1</v>
      </c>
      <c r="E27" s="61"/>
      <c r="F27" s="62"/>
      <c r="G27" s="62"/>
      <c r="H27" s="63"/>
      <c r="I27" s="62"/>
      <c r="J27" s="64">
        <v>44214</v>
      </c>
      <c r="K27" s="64">
        <v>44242</v>
      </c>
      <c r="L27" s="65">
        <f>(D28/D27)</f>
        <v>1</v>
      </c>
      <c r="M27" s="66" t="s">
        <v>119</v>
      </c>
      <c r="N27" s="66" t="s">
        <v>119</v>
      </c>
    </row>
    <row r="28" spans="1:27" ht="17.25" customHeight="1" x14ac:dyDescent="0.2">
      <c r="A28" s="59"/>
      <c r="B28" s="18" t="s">
        <v>2</v>
      </c>
      <c r="C28" s="23"/>
      <c r="D28" s="77">
        <v>1</v>
      </c>
      <c r="E28" s="61"/>
      <c r="F28" s="62"/>
      <c r="G28" s="62"/>
      <c r="H28" s="63"/>
      <c r="I28" s="62"/>
      <c r="J28" s="70"/>
      <c r="K28" s="76"/>
      <c r="L28" s="65"/>
      <c r="M28" s="66"/>
      <c r="N28" s="66"/>
    </row>
    <row r="29" spans="1:27" ht="15" x14ac:dyDescent="0.2">
      <c r="A29" s="50" t="s">
        <v>12</v>
      </c>
      <c r="B29" s="18" t="s">
        <v>3</v>
      </c>
      <c r="C29" s="23"/>
      <c r="D29" s="79"/>
      <c r="E29" s="81"/>
      <c r="F29" s="81"/>
      <c r="G29" s="62"/>
      <c r="H29" s="62"/>
      <c r="I29" s="62"/>
      <c r="J29" s="70"/>
      <c r="K29" s="76"/>
      <c r="L29" s="65">
        <f>SUM(L17:L28)</f>
        <v>6</v>
      </c>
      <c r="M29" s="66" t="s">
        <v>119</v>
      </c>
      <c r="N29" s="66" t="s">
        <v>119</v>
      </c>
    </row>
    <row r="30" spans="1:27" ht="15" x14ac:dyDescent="0.2">
      <c r="A30" s="50"/>
      <c r="B30" s="18" t="s">
        <v>2</v>
      </c>
      <c r="C30" s="23"/>
      <c r="D30" s="79"/>
      <c r="E30" s="69"/>
      <c r="F30" s="62"/>
      <c r="G30" s="62"/>
      <c r="H30" s="82"/>
      <c r="I30" s="62"/>
      <c r="J30" s="70"/>
      <c r="K30" s="76"/>
      <c r="L30" s="65"/>
      <c r="M30" s="66"/>
      <c r="N30" s="66"/>
      <c r="Q30" s="17"/>
      <c r="R30" s="17"/>
      <c r="S30" s="17"/>
      <c r="T30" s="17"/>
      <c r="U30" s="17"/>
      <c r="V30" s="17"/>
    </row>
    <row r="31" spans="1:27" s="17" customFormat="1" x14ac:dyDescent="0.2">
      <c r="A31" s="26"/>
      <c r="B31" s="26"/>
      <c r="C31" s="26"/>
      <c r="D31" s="26"/>
      <c r="E31" s="83"/>
      <c r="F31" s="84"/>
      <c r="G31" s="85"/>
      <c r="H31" s="85"/>
      <c r="I31" s="85"/>
      <c r="J31" s="86"/>
      <c r="K31" s="86"/>
      <c r="L31" s="84"/>
      <c r="M31" s="87"/>
      <c r="N31" s="87"/>
      <c r="O31" s="88"/>
    </row>
    <row r="32" spans="1:27" s="17" customFormat="1" ht="15" x14ac:dyDescent="0.2">
      <c r="A32" s="89" t="s">
        <v>11</v>
      </c>
      <c r="B32" s="50" t="s">
        <v>10</v>
      </c>
      <c r="C32" s="50"/>
      <c r="D32" s="50"/>
      <c r="E32" s="90" t="s">
        <v>9</v>
      </c>
      <c r="F32" s="90"/>
      <c r="G32" s="90"/>
      <c r="H32" s="90"/>
      <c r="I32" s="91"/>
      <c r="J32" s="92" t="s">
        <v>8</v>
      </c>
      <c r="K32" s="92"/>
      <c r="L32" s="92"/>
      <c r="M32" s="92"/>
      <c r="N32" s="92"/>
      <c r="Q32" s="10"/>
      <c r="R32" s="10"/>
      <c r="S32" s="10"/>
      <c r="T32" s="10"/>
      <c r="U32" s="10"/>
      <c r="V32" s="10"/>
    </row>
    <row r="33" spans="1:50" ht="26.25" customHeight="1" x14ac:dyDescent="0.2">
      <c r="A33" s="93" t="s">
        <v>7</v>
      </c>
      <c r="B33" s="93" t="s">
        <v>100</v>
      </c>
      <c r="C33" s="93"/>
      <c r="D33" s="93"/>
      <c r="E33" s="93" t="s">
        <v>43</v>
      </c>
      <c r="F33" s="93"/>
      <c r="G33" s="93"/>
      <c r="H33" s="18" t="s">
        <v>3</v>
      </c>
      <c r="I33" s="94">
        <f t="shared" ref="I33:I44" si="0">D17</f>
        <v>4</v>
      </c>
      <c r="J33" s="1" t="s">
        <v>120</v>
      </c>
      <c r="K33" s="1"/>
      <c r="L33" s="1"/>
      <c r="M33" s="1"/>
      <c r="N33" s="1"/>
    </row>
    <row r="34" spans="1:50" ht="14.25" customHeight="1" x14ac:dyDescent="0.2">
      <c r="A34" s="93"/>
      <c r="B34" s="93"/>
      <c r="C34" s="93"/>
      <c r="D34" s="93"/>
      <c r="E34" s="93"/>
      <c r="F34" s="93"/>
      <c r="G34" s="93"/>
      <c r="H34" s="18" t="s">
        <v>2</v>
      </c>
      <c r="I34" s="94">
        <f t="shared" si="0"/>
        <v>4</v>
      </c>
      <c r="J34" s="1"/>
      <c r="K34" s="1"/>
      <c r="L34" s="1"/>
      <c r="M34" s="1"/>
      <c r="N34" s="1"/>
    </row>
    <row r="35" spans="1:50" ht="14.25" customHeight="1" x14ac:dyDescent="0.2">
      <c r="A35" s="93" t="s">
        <v>7</v>
      </c>
      <c r="B35" s="95" t="s">
        <v>101</v>
      </c>
      <c r="C35" s="3"/>
      <c r="D35" s="3"/>
      <c r="E35" s="93" t="s">
        <v>51</v>
      </c>
      <c r="F35" s="4"/>
      <c r="G35" s="4"/>
      <c r="H35" s="18" t="s">
        <v>3</v>
      </c>
      <c r="I35" s="96">
        <f t="shared" si="0"/>
        <v>1</v>
      </c>
      <c r="J35" s="3"/>
      <c r="K35" s="3"/>
      <c r="L35" s="3"/>
      <c r="M35" s="3"/>
      <c r="N35" s="3"/>
    </row>
    <row r="36" spans="1:50" ht="14.25" customHeight="1" x14ac:dyDescent="0.2">
      <c r="A36" s="93"/>
      <c r="B36" s="3"/>
      <c r="C36" s="3"/>
      <c r="D36" s="3"/>
      <c r="E36" s="4"/>
      <c r="F36" s="4"/>
      <c r="G36" s="4"/>
      <c r="H36" s="18" t="s">
        <v>2</v>
      </c>
      <c r="I36" s="96">
        <f t="shared" si="0"/>
        <v>1</v>
      </c>
      <c r="J36" s="3"/>
      <c r="K36" s="3"/>
      <c r="L36" s="3"/>
      <c r="M36" s="3"/>
      <c r="N36" s="3"/>
    </row>
    <row r="37" spans="1:50" ht="18.75" customHeight="1" x14ac:dyDescent="0.2">
      <c r="A37" s="95" t="s">
        <v>6</v>
      </c>
      <c r="B37" s="95" t="s">
        <v>102</v>
      </c>
      <c r="C37" s="95"/>
      <c r="D37" s="95"/>
      <c r="E37" s="95" t="s">
        <v>52</v>
      </c>
      <c r="F37" s="95"/>
      <c r="G37" s="95"/>
      <c r="H37" s="18" t="s">
        <v>3</v>
      </c>
      <c r="I37" s="96">
        <f t="shared" si="0"/>
        <v>1</v>
      </c>
      <c r="J37" s="97" t="s">
        <v>5</v>
      </c>
      <c r="K37" s="97"/>
      <c r="L37" s="97"/>
      <c r="M37" s="97"/>
      <c r="N37" s="97"/>
    </row>
    <row r="38" spans="1:50" ht="14.25" customHeight="1" x14ac:dyDescent="0.2">
      <c r="A38" s="95"/>
      <c r="B38" s="95"/>
      <c r="C38" s="95"/>
      <c r="D38" s="95"/>
      <c r="E38" s="95"/>
      <c r="F38" s="95"/>
      <c r="G38" s="95"/>
      <c r="H38" s="18" t="s">
        <v>2</v>
      </c>
      <c r="I38" s="96">
        <f t="shared" si="0"/>
        <v>1</v>
      </c>
      <c r="J38" s="97"/>
      <c r="K38" s="97"/>
      <c r="L38" s="97"/>
      <c r="M38" s="97"/>
      <c r="N38" s="97"/>
    </row>
    <row r="39" spans="1:50" ht="14.25" customHeight="1" x14ac:dyDescent="0.2">
      <c r="A39" s="93" t="s">
        <v>7</v>
      </c>
      <c r="B39" s="95" t="s">
        <v>102</v>
      </c>
      <c r="C39" s="95"/>
      <c r="D39" s="95"/>
      <c r="E39" s="95" t="s">
        <v>53</v>
      </c>
      <c r="F39" s="3"/>
      <c r="G39" s="3"/>
      <c r="H39" s="18" t="s">
        <v>3</v>
      </c>
      <c r="I39" s="94">
        <f t="shared" si="0"/>
        <v>1</v>
      </c>
      <c r="J39" s="97"/>
      <c r="K39" s="3"/>
      <c r="L39" s="3"/>
      <c r="M39" s="3"/>
      <c r="N39" s="3"/>
    </row>
    <row r="40" spans="1:50" ht="14.25" customHeight="1" x14ac:dyDescent="0.2">
      <c r="A40" s="93"/>
      <c r="B40" s="95"/>
      <c r="C40" s="95"/>
      <c r="D40" s="95"/>
      <c r="E40" s="3"/>
      <c r="F40" s="3"/>
      <c r="G40" s="3"/>
      <c r="H40" s="18" t="s">
        <v>2</v>
      </c>
      <c r="I40" s="94">
        <f t="shared" si="0"/>
        <v>1</v>
      </c>
      <c r="J40" s="3"/>
      <c r="K40" s="3"/>
      <c r="L40" s="3"/>
      <c r="M40" s="3"/>
      <c r="N40" s="3"/>
    </row>
    <row r="41" spans="1:50" ht="14.25" customHeight="1" x14ac:dyDescent="0.2">
      <c r="A41" s="93" t="s">
        <v>7</v>
      </c>
      <c r="B41" s="95" t="s">
        <v>101</v>
      </c>
      <c r="C41" s="95"/>
      <c r="D41" s="95"/>
      <c r="E41" s="95" t="s">
        <v>54</v>
      </c>
      <c r="F41" s="3"/>
      <c r="G41" s="3"/>
      <c r="H41" s="18" t="s">
        <v>3</v>
      </c>
      <c r="I41" s="94">
        <f t="shared" si="0"/>
        <v>2</v>
      </c>
      <c r="J41" s="97"/>
      <c r="K41" s="3"/>
      <c r="L41" s="3"/>
      <c r="M41" s="3"/>
      <c r="N41" s="3"/>
    </row>
    <row r="42" spans="1:50" ht="14.25" customHeight="1" x14ac:dyDescent="0.2">
      <c r="A42" s="93"/>
      <c r="B42" s="95"/>
      <c r="C42" s="95"/>
      <c r="D42" s="95"/>
      <c r="E42" s="3"/>
      <c r="F42" s="3"/>
      <c r="G42" s="3"/>
      <c r="H42" s="18" t="s">
        <v>2</v>
      </c>
      <c r="I42" s="94">
        <f t="shared" si="0"/>
        <v>2</v>
      </c>
      <c r="J42" s="3"/>
      <c r="K42" s="3"/>
      <c r="L42" s="3"/>
      <c r="M42" s="3"/>
      <c r="N42" s="3"/>
    </row>
    <row r="43" spans="1:50" ht="15" x14ac:dyDescent="0.2">
      <c r="A43" s="95" t="s">
        <v>4</v>
      </c>
      <c r="B43" s="95" t="s">
        <v>101</v>
      </c>
      <c r="C43" s="95"/>
      <c r="D43" s="95"/>
      <c r="E43" s="95" t="s">
        <v>55</v>
      </c>
      <c r="F43" s="95"/>
      <c r="G43" s="95"/>
      <c r="H43" s="18" t="s">
        <v>3</v>
      </c>
      <c r="I43" s="94">
        <f t="shared" si="0"/>
        <v>1</v>
      </c>
      <c r="J43" s="95"/>
      <c r="K43" s="95"/>
      <c r="L43" s="95"/>
      <c r="M43" s="95"/>
      <c r="N43" s="95"/>
    </row>
    <row r="44" spans="1:50" ht="15" x14ac:dyDescent="0.2">
      <c r="A44" s="95"/>
      <c r="B44" s="95"/>
      <c r="C44" s="95"/>
      <c r="D44" s="95"/>
      <c r="E44" s="95"/>
      <c r="F44" s="95"/>
      <c r="G44" s="95"/>
      <c r="H44" s="18" t="s">
        <v>2</v>
      </c>
      <c r="I44" s="94">
        <f t="shared" si="0"/>
        <v>1</v>
      </c>
      <c r="J44" s="95"/>
      <c r="K44" s="95"/>
      <c r="L44" s="95"/>
      <c r="M44" s="95"/>
      <c r="N44" s="95"/>
    </row>
    <row r="45" spans="1:50" x14ac:dyDescent="0.2">
      <c r="A45" s="93" t="s">
        <v>1</v>
      </c>
      <c r="B45" s="93"/>
      <c r="C45" s="93"/>
      <c r="D45" s="93"/>
      <c r="E45" s="93"/>
      <c r="F45" s="93"/>
      <c r="G45" s="93"/>
      <c r="H45" s="93"/>
      <c r="I45" s="93"/>
      <c r="J45" s="97" t="s">
        <v>0</v>
      </c>
      <c r="K45" s="97"/>
      <c r="L45" s="97"/>
      <c r="M45" s="97"/>
      <c r="N45" s="97"/>
    </row>
    <row r="46" spans="1:50" x14ac:dyDescent="0.2">
      <c r="A46" s="93"/>
      <c r="B46" s="93"/>
      <c r="C46" s="93"/>
      <c r="D46" s="93"/>
      <c r="E46" s="93"/>
      <c r="F46" s="93"/>
      <c r="G46" s="93"/>
      <c r="H46" s="93"/>
      <c r="I46" s="93"/>
      <c r="J46" s="97"/>
      <c r="K46" s="97"/>
      <c r="L46" s="97"/>
      <c r="M46" s="97"/>
      <c r="N46" s="97"/>
    </row>
    <row r="47" spans="1:50" x14ac:dyDescent="0.2">
      <c r="F47" s="17"/>
      <c r="G47" s="17"/>
      <c r="H47" s="17"/>
      <c r="I47" s="17"/>
      <c r="J47" s="98"/>
      <c r="K47" s="98"/>
      <c r="L47" s="17"/>
      <c r="M47" s="17"/>
      <c r="N47" s="17"/>
      <c r="O47" s="17"/>
    </row>
    <row r="48" spans="1:50" x14ac:dyDescent="0.2"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5:50" x14ac:dyDescent="0.2"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5:50" x14ac:dyDescent="0.2"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5:50" x14ac:dyDescent="0.2"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5:50" x14ac:dyDescent="0.2"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5:50" x14ac:dyDescent="0.2"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5:50" x14ac:dyDescent="0.2"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5:50" x14ac:dyDescent="0.2"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5:50" x14ac:dyDescent="0.2"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5:50" x14ac:dyDescent="0.2"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5:50" x14ac:dyDescent="0.2"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5:50" x14ac:dyDescent="0.2"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5:50" x14ac:dyDescent="0.2"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5:50" x14ac:dyDescent="0.2"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5:50" x14ac:dyDescent="0.2"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5:50" x14ac:dyDescent="0.2"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5:50" x14ac:dyDescent="0.2"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5:50" x14ac:dyDescent="0.2"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5:50" x14ac:dyDescent="0.2"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5:50" x14ac:dyDescent="0.2"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5:50" x14ac:dyDescent="0.2"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5:50" x14ac:dyDescent="0.2"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5:50" x14ac:dyDescent="0.2"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5:50" x14ac:dyDescent="0.2"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5:50" x14ac:dyDescent="0.2"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5:50" x14ac:dyDescent="0.2"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5:50" x14ac:dyDescent="0.2"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5:50" x14ac:dyDescent="0.2"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</row>
    <row r="76" spans="15:50" x14ac:dyDescent="0.2"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</row>
    <row r="77" spans="15:50" x14ac:dyDescent="0.2"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</row>
    <row r="78" spans="15:50" x14ac:dyDescent="0.2"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</row>
    <row r="79" spans="15:50" x14ac:dyDescent="0.2"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</row>
    <row r="80" spans="15:50" x14ac:dyDescent="0.2"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</row>
    <row r="81" spans="16:37" x14ac:dyDescent="0.2"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</sheetData>
  <mergeCells count="107">
    <mergeCell ref="A1:A4"/>
    <mergeCell ref="B1:H2"/>
    <mergeCell ref="I1:L1"/>
    <mergeCell ref="M1:N4"/>
    <mergeCell ref="I2:L2"/>
    <mergeCell ref="B3:H4"/>
    <mergeCell ref="I3:L3"/>
    <mergeCell ref="I4:L4"/>
    <mergeCell ref="Q8:U8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4:A16"/>
    <mergeCell ref="B14:B16"/>
    <mergeCell ref="C14:C16"/>
    <mergeCell ref="D14:D16"/>
    <mergeCell ref="E14:E16"/>
    <mergeCell ref="R11:T11"/>
    <mergeCell ref="B12:F12"/>
    <mergeCell ref="K12:M12"/>
    <mergeCell ref="R12:T12"/>
    <mergeCell ref="A13:F13"/>
    <mergeCell ref="K13:M13"/>
    <mergeCell ref="R13:S13"/>
    <mergeCell ref="F14:I15"/>
    <mergeCell ref="J14:K15"/>
    <mergeCell ref="L14:N14"/>
    <mergeCell ref="R14:S14"/>
    <mergeCell ref="L15:L16"/>
    <mergeCell ref="M15:M16"/>
    <mergeCell ref="N15:N16"/>
    <mergeCell ref="R15:S15"/>
    <mergeCell ref="R16:S16"/>
    <mergeCell ref="A23:A24"/>
    <mergeCell ref="C23:C24"/>
    <mergeCell ref="L23:L24"/>
    <mergeCell ref="M23:M24"/>
    <mergeCell ref="N23:N24"/>
    <mergeCell ref="R17:S17"/>
    <mergeCell ref="A19:A20"/>
    <mergeCell ref="C19:C20"/>
    <mergeCell ref="A21:A22"/>
    <mergeCell ref="C21:C22"/>
    <mergeCell ref="L21:L22"/>
    <mergeCell ref="M21:M22"/>
    <mergeCell ref="N21:N22"/>
    <mergeCell ref="A17:A18"/>
    <mergeCell ref="C17:C18"/>
    <mergeCell ref="L17:L18"/>
    <mergeCell ref="M17:M18"/>
    <mergeCell ref="N17:N18"/>
    <mergeCell ref="L19:L20"/>
    <mergeCell ref="M19:M20"/>
    <mergeCell ref="N19:N20"/>
    <mergeCell ref="A27:A28"/>
    <mergeCell ref="C27:C28"/>
    <mergeCell ref="L27:L28"/>
    <mergeCell ref="M27:M28"/>
    <mergeCell ref="N27:N28"/>
    <mergeCell ref="A25:A26"/>
    <mergeCell ref="C25:C26"/>
    <mergeCell ref="L25:L26"/>
    <mergeCell ref="M25:M26"/>
    <mergeCell ref="N25:N26"/>
    <mergeCell ref="B32:D32"/>
    <mergeCell ref="E32:H32"/>
    <mergeCell ref="J32:N32"/>
    <mergeCell ref="A33:A34"/>
    <mergeCell ref="B33:D34"/>
    <mergeCell ref="E33:G34"/>
    <mergeCell ref="J33:N36"/>
    <mergeCell ref="A29:A30"/>
    <mergeCell ref="C29:C30"/>
    <mergeCell ref="L29:L30"/>
    <mergeCell ref="M29:M30"/>
    <mergeCell ref="N29:N30"/>
    <mergeCell ref="A35:A36"/>
    <mergeCell ref="B35:D36"/>
    <mergeCell ref="E35:G36"/>
    <mergeCell ref="A45:I46"/>
    <mergeCell ref="J45:N46"/>
    <mergeCell ref="A37:A38"/>
    <mergeCell ref="E37:G38"/>
    <mergeCell ref="J37:N38"/>
    <mergeCell ref="A43:A44"/>
    <mergeCell ref="B37:D38"/>
    <mergeCell ref="E43:G44"/>
    <mergeCell ref="J43:N44"/>
    <mergeCell ref="J39:N40"/>
    <mergeCell ref="J41:N42"/>
    <mergeCell ref="B43:D44"/>
    <mergeCell ref="A39:A40"/>
    <mergeCell ref="A41:A42"/>
    <mergeCell ref="B39:D40"/>
    <mergeCell ref="E39:G40"/>
    <mergeCell ref="B41:D42"/>
    <mergeCell ref="E41:G42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1"/>
  <sheetViews>
    <sheetView zoomScale="70" zoomScaleNormal="70" workbookViewId="0">
      <selection activeCell="A7" sqref="A7"/>
    </sheetView>
  </sheetViews>
  <sheetFormatPr baseColWidth="10" defaultColWidth="12.5703125" defaultRowHeight="14.25" x14ac:dyDescent="0.2"/>
  <cols>
    <col min="1" max="1" width="80.85546875" style="10" customWidth="1"/>
    <col min="2" max="2" width="9.85546875" style="10" customWidth="1"/>
    <col min="3" max="3" width="11" style="10" customWidth="1"/>
    <col min="4" max="4" width="11.140625" style="10" customWidth="1"/>
    <col min="5" max="5" width="22.85546875" style="10" customWidth="1"/>
    <col min="6" max="6" width="16.42578125" style="10" customWidth="1"/>
    <col min="7" max="7" width="8" style="10" customWidth="1"/>
    <col min="8" max="8" width="13.42578125" style="10" customWidth="1"/>
    <col min="9" max="9" width="15.85546875" style="10" customWidth="1"/>
    <col min="10" max="10" width="17.140625" style="99" customWidth="1"/>
    <col min="11" max="11" width="18.7109375" style="99" customWidth="1"/>
    <col min="12" max="12" width="12.7109375" style="10" customWidth="1"/>
    <col min="13" max="13" width="17.42578125" style="10" customWidth="1"/>
    <col min="14" max="14" width="17.7109375" style="10" customWidth="1"/>
    <col min="15" max="15" width="16.42578125" style="10" customWidth="1"/>
    <col min="16" max="16" width="12.5703125" style="10"/>
    <col min="17" max="17" width="14.42578125" style="10" customWidth="1"/>
    <col min="18" max="18" width="18.5703125" style="10" customWidth="1"/>
    <col min="19" max="19" width="33.85546875" style="10" customWidth="1"/>
    <col min="20" max="20" width="12.5703125" style="10" hidden="1" customWidth="1"/>
    <col min="21" max="21" width="24.28515625" style="10" customWidth="1"/>
    <col min="22" max="22" width="22.5703125" style="10" customWidth="1"/>
    <col min="23" max="24" width="12.5703125" style="10"/>
    <col min="25" max="25" width="16.85546875" style="10" customWidth="1"/>
    <col min="26" max="26" width="12.5703125" style="10"/>
    <col min="27" max="27" width="30.140625" style="10" customWidth="1"/>
    <col min="28" max="28" width="15.42578125" style="10" customWidth="1"/>
    <col min="29" max="29" width="15.85546875" style="10" customWidth="1"/>
    <col min="30" max="30" width="24.42578125" style="10" customWidth="1"/>
    <col min="31" max="31" width="17.140625" style="10" customWidth="1"/>
    <col min="32" max="16384" width="12.5703125" style="10"/>
  </cols>
  <sheetData>
    <row r="1" spans="1:27" ht="37.5" customHeight="1" x14ac:dyDescent="0.25">
      <c r="A1" s="6"/>
      <c r="B1" s="7" t="s">
        <v>128</v>
      </c>
      <c r="C1" s="7"/>
      <c r="D1" s="7"/>
      <c r="E1" s="7"/>
      <c r="F1" s="7"/>
      <c r="G1" s="7"/>
      <c r="H1" s="7"/>
      <c r="I1" s="8" t="s">
        <v>129</v>
      </c>
      <c r="J1" s="8"/>
      <c r="K1" s="8"/>
      <c r="L1" s="8"/>
      <c r="M1" s="6"/>
      <c r="N1" s="6"/>
      <c r="O1" s="9"/>
    </row>
    <row r="2" spans="1:27" ht="37.5" customHeight="1" x14ac:dyDescent="0.25">
      <c r="A2" s="6"/>
      <c r="B2" s="7"/>
      <c r="C2" s="7"/>
      <c r="D2" s="7"/>
      <c r="E2" s="7"/>
      <c r="F2" s="7"/>
      <c r="G2" s="7"/>
      <c r="H2" s="7"/>
      <c r="I2" s="8" t="s">
        <v>130</v>
      </c>
      <c r="J2" s="8"/>
      <c r="K2" s="8"/>
      <c r="L2" s="8"/>
      <c r="M2" s="6"/>
      <c r="N2" s="6"/>
      <c r="O2" s="9"/>
    </row>
    <row r="3" spans="1:27" ht="33.75" customHeight="1" x14ac:dyDescent="0.25">
      <c r="A3" s="6"/>
      <c r="B3" s="7" t="s">
        <v>131</v>
      </c>
      <c r="C3" s="7"/>
      <c r="D3" s="7"/>
      <c r="E3" s="7"/>
      <c r="F3" s="7"/>
      <c r="G3" s="7"/>
      <c r="H3" s="7"/>
      <c r="I3" s="8" t="s">
        <v>132</v>
      </c>
      <c r="J3" s="8"/>
      <c r="K3" s="8"/>
      <c r="L3" s="8"/>
      <c r="M3" s="6"/>
      <c r="N3" s="6"/>
      <c r="O3" s="9"/>
    </row>
    <row r="4" spans="1:27" ht="38.25" customHeight="1" x14ac:dyDescent="0.25">
      <c r="A4" s="6"/>
      <c r="B4" s="7"/>
      <c r="C4" s="7"/>
      <c r="D4" s="7"/>
      <c r="E4" s="7"/>
      <c r="F4" s="7"/>
      <c r="G4" s="7"/>
      <c r="H4" s="7"/>
      <c r="I4" s="8" t="s">
        <v>136</v>
      </c>
      <c r="J4" s="8"/>
      <c r="K4" s="8"/>
      <c r="L4" s="8"/>
      <c r="M4" s="6"/>
      <c r="N4" s="6"/>
      <c r="O4" s="9"/>
    </row>
    <row r="5" spans="1:27" ht="27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</row>
    <row r="6" spans="1:27" ht="31.5" customHeight="1" x14ac:dyDescent="0.25">
      <c r="A6" s="8" t="s">
        <v>73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27" ht="36" customHeight="1" x14ac:dyDescent="0.25">
      <c r="A7" s="11" t="s">
        <v>39</v>
      </c>
      <c r="B7" s="8" t="s">
        <v>126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7" ht="25.5" customHeight="1" x14ac:dyDescent="0.2">
      <c r="A8" s="12" t="s">
        <v>38</v>
      </c>
      <c r="B8" s="7"/>
      <c r="C8" s="7"/>
      <c r="D8" s="7"/>
      <c r="E8" s="7"/>
      <c r="F8" s="7"/>
      <c r="G8" s="13" t="s">
        <v>134</v>
      </c>
      <c r="H8" s="13"/>
      <c r="I8" s="13"/>
      <c r="J8" s="14" t="s">
        <v>37</v>
      </c>
      <c r="K8" s="14"/>
      <c r="L8" s="14"/>
      <c r="M8" s="14"/>
      <c r="N8" s="14"/>
      <c r="O8" s="15"/>
      <c r="Q8" s="16"/>
      <c r="R8" s="16"/>
      <c r="S8" s="16"/>
      <c r="T8" s="16"/>
      <c r="U8" s="16"/>
      <c r="V8" s="17"/>
      <c r="W8" s="17"/>
      <c r="X8" s="17"/>
      <c r="Y8" s="17"/>
      <c r="Z8" s="17"/>
      <c r="AA8" s="17"/>
    </row>
    <row r="9" spans="1:27" ht="27.75" customHeight="1" x14ac:dyDescent="0.2">
      <c r="A9" s="18" t="s">
        <v>36</v>
      </c>
      <c r="B9" s="7"/>
      <c r="C9" s="7"/>
      <c r="D9" s="7"/>
      <c r="E9" s="7"/>
      <c r="F9" s="7"/>
      <c r="G9" s="13"/>
      <c r="H9" s="13"/>
      <c r="I9" s="13"/>
      <c r="J9" s="19" t="s">
        <v>35</v>
      </c>
      <c r="K9" s="20" t="s">
        <v>34</v>
      </c>
      <c r="L9" s="20"/>
      <c r="M9" s="20"/>
      <c r="N9" s="19" t="s">
        <v>33</v>
      </c>
      <c r="O9" s="15"/>
      <c r="Q9" s="21"/>
      <c r="R9" s="21"/>
      <c r="S9" s="21"/>
      <c r="T9" s="21"/>
      <c r="U9" s="21"/>
      <c r="V9" s="17"/>
      <c r="W9" s="17"/>
      <c r="X9" s="17"/>
      <c r="Y9" s="17"/>
      <c r="Z9" s="17"/>
      <c r="AA9" s="17"/>
    </row>
    <row r="10" spans="1:27" ht="31.5" customHeight="1" x14ac:dyDescent="0.2">
      <c r="A10" s="22" t="s">
        <v>32</v>
      </c>
      <c r="B10" s="23"/>
      <c r="C10" s="23"/>
      <c r="D10" s="23"/>
      <c r="E10" s="23"/>
      <c r="F10" s="23"/>
      <c r="G10" s="13"/>
      <c r="H10" s="13"/>
      <c r="I10" s="13"/>
      <c r="J10" s="24"/>
      <c r="K10" s="25"/>
      <c r="L10" s="25"/>
      <c r="M10" s="25"/>
      <c r="N10" s="26"/>
      <c r="O10" s="15"/>
      <c r="Q10" s="27"/>
      <c r="R10" s="28"/>
      <c r="S10" s="28"/>
      <c r="T10" s="28"/>
      <c r="U10" s="27"/>
      <c r="V10" s="17"/>
      <c r="W10" s="29"/>
      <c r="X10" s="29"/>
      <c r="Y10" s="17"/>
      <c r="Z10" s="17"/>
      <c r="AA10" s="17"/>
    </row>
    <row r="11" spans="1:27" ht="25.5" customHeight="1" x14ac:dyDescent="0.2">
      <c r="A11" s="30" t="s">
        <v>31</v>
      </c>
      <c r="B11" s="23"/>
      <c r="C11" s="23"/>
      <c r="D11" s="23"/>
      <c r="E11" s="23"/>
      <c r="F11" s="23"/>
      <c r="G11" s="13"/>
      <c r="H11" s="13"/>
      <c r="I11" s="13"/>
      <c r="J11" s="31"/>
      <c r="K11" s="32"/>
      <c r="L11" s="32"/>
      <c r="M11" s="32"/>
      <c r="N11" s="33"/>
      <c r="O11" s="15"/>
      <c r="Q11" s="34"/>
      <c r="R11" s="35"/>
      <c r="S11" s="35"/>
      <c r="T11" s="35"/>
      <c r="U11" s="36"/>
      <c r="V11" s="17"/>
      <c r="W11" s="37"/>
      <c r="X11" s="38"/>
      <c r="Y11" s="39"/>
      <c r="Z11" s="17"/>
      <c r="AA11" s="17"/>
    </row>
    <row r="12" spans="1:27" ht="21.75" customHeight="1" x14ac:dyDescent="0.2">
      <c r="A12" s="40" t="s">
        <v>30</v>
      </c>
      <c r="B12" s="7"/>
      <c r="C12" s="7"/>
      <c r="D12" s="7"/>
      <c r="E12" s="7"/>
      <c r="F12" s="7"/>
      <c r="G12" s="13"/>
      <c r="H12" s="13"/>
      <c r="I12" s="13"/>
      <c r="J12" s="41"/>
      <c r="K12" s="42"/>
      <c r="L12" s="42"/>
      <c r="M12" s="42"/>
      <c r="N12" s="43"/>
      <c r="O12" s="15"/>
      <c r="Q12" s="34"/>
      <c r="R12" s="35"/>
      <c r="S12" s="35"/>
      <c r="T12" s="35"/>
      <c r="U12" s="36"/>
      <c r="V12" s="17"/>
      <c r="W12" s="37"/>
      <c r="X12" s="38"/>
      <c r="Y12" s="39"/>
      <c r="Z12" s="17"/>
      <c r="AA12" s="17"/>
    </row>
    <row r="13" spans="1:27" ht="28.5" customHeight="1" x14ac:dyDescent="0.2">
      <c r="A13" s="44" t="s">
        <v>29</v>
      </c>
      <c r="B13" s="44"/>
      <c r="C13" s="44"/>
      <c r="D13" s="44"/>
      <c r="E13" s="44"/>
      <c r="F13" s="44"/>
      <c r="G13" s="13"/>
      <c r="H13" s="13"/>
      <c r="I13" s="13"/>
      <c r="J13" s="45"/>
      <c r="K13" s="42"/>
      <c r="L13" s="42"/>
      <c r="M13" s="42"/>
      <c r="N13" s="46"/>
      <c r="O13" s="15"/>
      <c r="Q13" s="47"/>
      <c r="R13" s="35"/>
      <c r="S13" s="35"/>
      <c r="T13" s="48"/>
      <c r="U13" s="36"/>
      <c r="V13" s="49"/>
      <c r="W13" s="37"/>
      <c r="X13" s="38"/>
      <c r="Y13" s="39"/>
      <c r="Z13" s="17"/>
      <c r="AA13" s="17"/>
    </row>
    <row r="14" spans="1:27" ht="28.5" customHeight="1" x14ac:dyDescent="0.25">
      <c r="A14" s="50" t="s">
        <v>28</v>
      </c>
      <c r="B14" s="51" t="s">
        <v>135</v>
      </c>
      <c r="C14" s="52" t="s">
        <v>27</v>
      </c>
      <c r="D14" s="52" t="s">
        <v>26</v>
      </c>
      <c r="E14" s="52" t="s">
        <v>25</v>
      </c>
      <c r="F14" s="52" t="s">
        <v>24</v>
      </c>
      <c r="G14" s="52"/>
      <c r="H14" s="52"/>
      <c r="I14" s="52"/>
      <c r="J14" s="52" t="s">
        <v>23</v>
      </c>
      <c r="K14" s="52"/>
      <c r="L14" s="53" t="s">
        <v>22</v>
      </c>
      <c r="M14" s="53"/>
      <c r="N14" s="53"/>
      <c r="Q14" s="54"/>
      <c r="R14" s="55"/>
      <c r="S14" s="55"/>
      <c r="T14" s="17"/>
      <c r="U14" s="36"/>
      <c r="V14" s="17"/>
      <c r="W14" s="37"/>
      <c r="X14" s="38"/>
      <c r="Y14" s="39"/>
      <c r="Z14" s="17"/>
      <c r="AA14" s="17"/>
    </row>
    <row r="15" spans="1:27" ht="33.75" customHeight="1" x14ac:dyDescent="0.2">
      <c r="A15" s="50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 t="s">
        <v>21</v>
      </c>
      <c r="M15" s="52" t="s">
        <v>20</v>
      </c>
      <c r="N15" s="50" t="s">
        <v>19</v>
      </c>
      <c r="Q15" s="49"/>
      <c r="R15" s="55"/>
      <c r="S15" s="55"/>
      <c r="T15" s="17"/>
      <c r="U15" s="38"/>
      <c r="V15" s="17"/>
      <c r="W15" s="37"/>
      <c r="X15" s="38"/>
      <c r="Y15" s="39"/>
      <c r="Z15" s="17"/>
      <c r="AA15" s="17"/>
    </row>
    <row r="16" spans="1:27" ht="39.75" customHeight="1" x14ac:dyDescent="0.2">
      <c r="A16" s="50"/>
      <c r="B16" s="52"/>
      <c r="C16" s="52"/>
      <c r="D16" s="52"/>
      <c r="E16" s="52"/>
      <c r="F16" s="56" t="s">
        <v>18</v>
      </c>
      <c r="G16" s="56" t="s">
        <v>17</v>
      </c>
      <c r="H16" s="56" t="s">
        <v>16</v>
      </c>
      <c r="I16" s="57" t="s">
        <v>15</v>
      </c>
      <c r="J16" s="56" t="s">
        <v>14</v>
      </c>
      <c r="K16" s="58" t="s">
        <v>13</v>
      </c>
      <c r="L16" s="52"/>
      <c r="M16" s="52"/>
      <c r="N16" s="50"/>
      <c r="Q16" s="49"/>
      <c r="R16" s="55"/>
      <c r="S16" s="55"/>
      <c r="T16" s="17"/>
      <c r="U16" s="38"/>
      <c r="V16" s="17"/>
      <c r="W16" s="37"/>
      <c r="X16" s="38"/>
      <c r="Y16" s="39"/>
      <c r="Z16" s="17"/>
      <c r="AA16" s="17"/>
    </row>
    <row r="17" spans="1:27" ht="22.5" customHeight="1" x14ac:dyDescent="0.2">
      <c r="A17" s="59" t="s">
        <v>44</v>
      </c>
      <c r="B17" s="18" t="s">
        <v>3</v>
      </c>
      <c r="C17" s="23" t="s">
        <v>110</v>
      </c>
      <c r="D17" s="60">
        <v>1</v>
      </c>
      <c r="E17" s="61"/>
      <c r="F17" s="61"/>
      <c r="G17" s="62"/>
      <c r="H17" s="63"/>
      <c r="I17" s="62"/>
      <c r="J17" s="64">
        <v>44228</v>
      </c>
      <c r="K17" s="64">
        <v>44242</v>
      </c>
      <c r="L17" s="65">
        <f>(D18/D17)</f>
        <v>1</v>
      </c>
      <c r="M17" s="66" t="s">
        <v>119</v>
      </c>
      <c r="N17" s="66" t="s">
        <v>119</v>
      </c>
      <c r="Q17" s="49"/>
      <c r="R17" s="55"/>
      <c r="S17" s="55"/>
      <c r="T17" s="17"/>
      <c r="U17" s="67"/>
      <c r="V17" s="17"/>
      <c r="W17" s="37"/>
      <c r="X17" s="38"/>
      <c r="Y17" s="39"/>
      <c r="Z17" s="17"/>
      <c r="AA17" s="17"/>
    </row>
    <row r="18" spans="1:27" ht="17.25" customHeight="1" x14ac:dyDescent="0.2">
      <c r="A18" s="59"/>
      <c r="B18" s="18" t="s">
        <v>2</v>
      </c>
      <c r="C18" s="23"/>
      <c r="D18" s="68">
        <v>1</v>
      </c>
      <c r="E18" s="69"/>
      <c r="F18" s="69"/>
      <c r="G18" s="62"/>
      <c r="H18" s="63"/>
      <c r="I18" s="62"/>
      <c r="J18" s="70"/>
      <c r="K18" s="76"/>
      <c r="L18" s="65"/>
      <c r="M18" s="66"/>
      <c r="N18" s="66"/>
      <c r="Q18" s="17"/>
      <c r="R18" s="17"/>
      <c r="S18" s="17"/>
      <c r="T18" s="17"/>
      <c r="U18" s="72"/>
      <c r="V18" s="17"/>
      <c r="W18" s="37"/>
      <c r="X18" s="38"/>
      <c r="Y18" s="39"/>
      <c r="Z18" s="17"/>
      <c r="AA18" s="17"/>
    </row>
    <row r="19" spans="1:27" ht="25.5" customHeight="1" x14ac:dyDescent="0.2">
      <c r="A19" s="73" t="s">
        <v>45</v>
      </c>
      <c r="B19" s="18" t="s">
        <v>3</v>
      </c>
      <c r="C19" s="23" t="s">
        <v>110</v>
      </c>
      <c r="D19" s="60">
        <v>1</v>
      </c>
      <c r="E19" s="61"/>
      <c r="F19" s="61"/>
      <c r="G19" s="62"/>
      <c r="H19" s="63"/>
      <c r="I19" s="62"/>
      <c r="J19" s="64">
        <v>44228</v>
      </c>
      <c r="K19" s="64">
        <v>44242</v>
      </c>
      <c r="L19" s="65">
        <f>(D20/D19)</f>
        <v>1</v>
      </c>
      <c r="M19" s="66" t="s">
        <v>119</v>
      </c>
      <c r="N19" s="66" t="s">
        <v>119</v>
      </c>
      <c r="Q19" s="17"/>
      <c r="R19" s="17"/>
      <c r="S19" s="17"/>
      <c r="T19" s="17"/>
      <c r="U19" s="72"/>
      <c r="V19" s="17"/>
      <c r="W19" s="37"/>
      <c r="X19" s="38"/>
      <c r="Y19" s="39"/>
      <c r="Z19" s="17"/>
      <c r="AA19" s="17"/>
    </row>
    <row r="20" spans="1:27" ht="20.25" customHeight="1" x14ac:dyDescent="0.2">
      <c r="A20" s="73"/>
      <c r="B20" s="18" t="s">
        <v>2</v>
      </c>
      <c r="C20" s="23"/>
      <c r="D20" s="68">
        <v>1</v>
      </c>
      <c r="E20" s="69"/>
      <c r="F20" s="69"/>
      <c r="G20" s="62"/>
      <c r="H20" s="63"/>
      <c r="I20" s="62"/>
      <c r="J20" s="70"/>
      <c r="K20" s="76"/>
      <c r="L20" s="2"/>
      <c r="M20" s="66"/>
      <c r="N20" s="66"/>
      <c r="Q20" s="17"/>
      <c r="R20" s="17"/>
      <c r="S20" s="17"/>
      <c r="T20" s="17"/>
      <c r="U20" s="72"/>
      <c r="V20" s="17"/>
      <c r="W20" s="37"/>
      <c r="X20" s="38"/>
      <c r="Y20" s="39"/>
      <c r="Z20" s="17"/>
      <c r="AA20" s="17"/>
    </row>
    <row r="21" spans="1:27" ht="21" customHeight="1" x14ac:dyDescent="0.2">
      <c r="A21" s="73" t="s">
        <v>47</v>
      </c>
      <c r="B21" s="18" t="s">
        <v>3</v>
      </c>
      <c r="C21" s="23" t="s">
        <v>111</v>
      </c>
      <c r="D21" s="60">
        <v>1</v>
      </c>
      <c r="E21" s="61"/>
      <c r="F21" s="61"/>
      <c r="G21" s="62"/>
      <c r="H21" s="63"/>
      <c r="I21" s="62"/>
      <c r="J21" s="64">
        <v>44228</v>
      </c>
      <c r="K21" s="64">
        <v>44260</v>
      </c>
      <c r="L21" s="65">
        <f>(D22/D21)</f>
        <v>1</v>
      </c>
      <c r="M21" s="66" t="s">
        <v>119</v>
      </c>
      <c r="N21" s="66" t="s">
        <v>119</v>
      </c>
      <c r="Q21" s="17"/>
      <c r="R21" s="17"/>
      <c r="S21" s="17"/>
      <c r="T21" s="17"/>
      <c r="U21" s="72"/>
      <c r="V21" s="17"/>
      <c r="W21" s="17"/>
      <c r="X21" s="17"/>
      <c r="Y21" s="17"/>
      <c r="Z21" s="17"/>
      <c r="AA21" s="17"/>
    </row>
    <row r="22" spans="1:27" ht="19.5" customHeight="1" x14ac:dyDescent="0.2">
      <c r="A22" s="73"/>
      <c r="B22" s="18" t="s">
        <v>2</v>
      </c>
      <c r="C22" s="23"/>
      <c r="D22" s="68">
        <v>1</v>
      </c>
      <c r="E22" s="69"/>
      <c r="F22" s="69"/>
      <c r="G22" s="62"/>
      <c r="H22" s="63"/>
      <c r="I22" s="62"/>
      <c r="J22" s="70"/>
      <c r="K22" s="76"/>
      <c r="L22" s="65"/>
      <c r="M22" s="66"/>
      <c r="N22" s="66"/>
      <c r="Q22" s="17"/>
      <c r="R22" s="17"/>
      <c r="S22" s="17"/>
      <c r="T22" s="17"/>
      <c r="U22" s="17"/>
      <c r="V22" s="17"/>
      <c r="W22" s="17"/>
      <c r="X22" s="17"/>
      <c r="Y22" s="39"/>
      <c r="Z22" s="17"/>
      <c r="AA22" s="17"/>
    </row>
    <row r="23" spans="1:27" ht="19.5" customHeight="1" x14ac:dyDescent="0.2">
      <c r="A23" s="59" t="s">
        <v>48</v>
      </c>
      <c r="B23" s="18" t="s">
        <v>3</v>
      </c>
      <c r="C23" s="23" t="s">
        <v>112</v>
      </c>
      <c r="D23" s="60">
        <v>2</v>
      </c>
      <c r="E23" s="61"/>
      <c r="F23" s="61"/>
      <c r="G23" s="62"/>
      <c r="H23" s="63"/>
      <c r="I23" s="62"/>
      <c r="J23" s="64">
        <v>44200</v>
      </c>
      <c r="K23" s="64">
        <v>44407</v>
      </c>
      <c r="L23" s="65">
        <f>(D24/D23)</f>
        <v>1</v>
      </c>
      <c r="M23" s="66" t="s">
        <v>119</v>
      </c>
      <c r="N23" s="66" t="s">
        <v>119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ht="21" customHeight="1" x14ac:dyDescent="0.2">
      <c r="A24" s="59"/>
      <c r="B24" s="18" t="s">
        <v>2</v>
      </c>
      <c r="C24" s="23"/>
      <c r="D24" s="77">
        <v>2</v>
      </c>
      <c r="E24" s="61"/>
      <c r="F24" s="62"/>
      <c r="G24" s="62"/>
      <c r="H24" s="63"/>
      <c r="I24" s="62"/>
      <c r="J24" s="70"/>
      <c r="K24" s="76"/>
      <c r="L24" s="65"/>
      <c r="M24" s="66"/>
      <c r="N24" s="66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ht="18" customHeight="1" x14ac:dyDescent="0.2">
      <c r="A25" s="78" t="s">
        <v>49</v>
      </c>
      <c r="B25" s="18" t="s">
        <v>3</v>
      </c>
      <c r="C25" s="23" t="s">
        <v>113</v>
      </c>
      <c r="D25" s="79">
        <v>3</v>
      </c>
      <c r="E25" s="61"/>
      <c r="F25" s="62"/>
      <c r="G25" s="62"/>
      <c r="H25" s="63"/>
      <c r="I25" s="80"/>
      <c r="J25" s="64">
        <v>44200</v>
      </c>
      <c r="K25" s="64">
        <v>44435</v>
      </c>
      <c r="L25" s="65">
        <f>(D26/D25)</f>
        <v>1</v>
      </c>
      <c r="M25" s="66" t="s">
        <v>119</v>
      </c>
      <c r="N25" s="66" t="s">
        <v>119</v>
      </c>
    </row>
    <row r="26" spans="1:27" ht="15" x14ac:dyDescent="0.2">
      <c r="A26" s="78"/>
      <c r="B26" s="18" t="s">
        <v>2</v>
      </c>
      <c r="C26" s="23"/>
      <c r="D26" s="77">
        <v>3</v>
      </c>
      <c r="E26" s="61"/>
      <c r="F26" s="62"/>
      <c r="G26" s="62"/>
      <c r="H26" s="63"/>
      <c r="I26" s="62"/>
      <c r="J26" s="70"/>
      <c r="K26" s="76"/>
      <c r="L26" s="65"/>
      <c r="M26" s="66"/>
      <c r="N26" s="66"/>
    </row>
    <row r="27" spans="1:27" ht="18" customHeight="1" x14ac:dyDescent="0.2">
      <c r="A27" s="59" t="s">
        <v>50</v>
      </c>
      <c r="B27" s="18" t="s">
        <v>3</v>
      </c>
      <c r="C27" s="23" t="s">
        <v>114</v>
      </c>
      <c r="D27" s="79">
        <v>2</v>
      </c>
      <c r="E27" s="61"/>
      <c r="F27" s="62"/>
      <c r="G27" s="62"/>
      <c r="H27" s="63"/>
      <c r="I27" s="62"/>
      <c r="J27" s="64">
        <v>43834</v>
      </c>
      <c r="K27" s="64">
        <v>44042</v>
      </c>
      <c r="L27" s="65">
        <f>(D28/D27)</f>
        <v>1</v>
      </c>
      <c r="M27" s="66" t="s">
        <v>119</v>
      </c>
      <c r="N27" s="66" t="s">
        <v>119</v>
      </c>
    </row>
    <row r="28" spans="1:27" ht="17.25" customHeight="1" x14ac:dyDescent="0.2">
      <c r="A28" s="59"/>
      <c r="B28" s="18" t="s">
        <v>2</v>
      </c>
      <c r="C28" s="23"/>
      <c r="D28" s="77">
        <v>2</v>
      </c>
      <c r="E28" s="61"/>
      <c r="F28" s="62"/>
      <c r="G28" s="62"/>
      <c r="H28" s="63"/>
      <c r="I28" s="62"/>
      <c r="J28" s="70"/>
      <c r="K28" s="76"/>
      <c r="L28" s="65"/>
      <c r="M28" s="66"/>
      <c r="N28" s="66"/>
    </row>
    <row r="29" spans="1:27" ht="15" x14ac:dyDescent="0.2">
      <c r="A29" s="50" t="s">
        <v>12</v>
      </c>
      <c r="B29" s="18" t="s">
        <v>3</v>
      </c>
      <c r="C29" s="23"/>
      <c r="D29" s="79"/>
      <c r="E29" s="81"/>
      <c r="F29" s="81"/>
      <c r="G29" s="62"/>
      <c r="H29" s="62"/>
      <c r="I29" s="62"/>
      <c r="J29" s="70"/>
      <c r="K29" s="76"/>
      <c r="L29" s="65">
        <f>SUM(L17:L28)</f>
        <v>6</v>
      </c>
      <c r="M29" s="66" t="s">
        <v>119</v>
      </c>
      <c r="N29" s="66" t="s">
        <v>119</v>
      </c>
    </row>
    <row r="30" spans="1:27" ht="15" x14ac:dyDescent="0.2">
      <c r="A30" s="50"/>
      <c r="B30" s="18" t="s">
        <v>2</v>
      </c>
      <c r="C30" s="23"/>
      <c r="D30" s="79"/>
      <c r="E30" s="69"/>
      <c r="F30" s="62"/>
      <c r="G30" s="62"/>
      <c r="H30" s="82"/>
      <c r="I30" s="62"/>
      <c r="J30" s="70"/>
      <c r="K30" s="76"/>
      <c r="L30" s="65"/>
      <c r="M30" s="66"/>
      <c r="N30" s="66"/>
      <c r="Q30" s="17"/>
      <c r="R30" s="17"/>
      <c r="S30" s="17"/>
      <c r="T30" s="17"/>
      <c r="U30" s="17"/>
      <c r="V30" s="17"/>
    </row>
    <row r="31" spans="1:27" s="17" customFormat="1" x14ac:dyDescent="0.2">
      <c r="A31" s="26"/>
      <c r="B31" s="26"/>
      <c r="C31" s="26"/>
      <c r="D31" s="26"/>
      <c r="E31" s="83"/>
      <c r="F31" s="84"/>
      <c r="G31" s="85"/>
      <c r="H31" s="85"/>
      <c r="I31" s="85"/>
      <c r="J31" s="86"/>
      <c r="K31" s="86"/>
      <c r="L31" s="84"/>
      <c r="M31" s="87"/>
      <c r="N31" s="87"/>
      <c r="O31" s="88"/>
    </row>
    <row r="32" spans="1:27" s="17" customFormat="1" ht="15" x14ac:dyDescent="0.2">
      <c r="A32" s="89" t="s">
        <v>11</v>
      </c>
      <c r="B32" s="50" t="s">
        <v>10</v>
      </c>
      <c r="C32" s="50"/>
      <c r="D32" s="50"/>
      <c r="E32" s="90" t="s">
        <v>9</v>
      </c>
      <c r="F32" s="90"/>
      <c r="G32" s="90"/>
      <c r="H32" s="90"/>
      <c r="I32" s="91"/>
      <c r="J32" s="92" t="s">
        <v>8</v>
      </c>
      <c r="K32" s="92"/>
      <c r="L32" s="92"/>
      <c r="M32" s="92"/>
      <c r="N32" s="92"/>
      <c r="Q32" s="10"/>
      <c r="R32" s="10"/>
      <c r="S32" s="10"/>
      <c r="T32" s="10"/>
      <c r="U32" s="10"/>
      <c r="V32" s="10"/>
    </row>
    <row r="33" spans="1:50" ht="26.25" customHeight="1" x14ac:dyDescent="0.2">
      <c r="A33" s="93" t="s">
        <v>7</v>
      </c>
      <c r="B33" s="93" t="s">
        <v>100</v>
      </c>
      <c r="C33" s="93"/>
      <c r="D33" s="93"/>
      <c r="E33" s="93" t="s">
        <v>56</v>
      </c>
      <c r="F33" s="93"/>
      <c r="G33" s="93"/>
      <c r="H33" s="18" t="s">
        <v>3</v>
      </c>
      <c r="I33" s="100">
        <f t="shared" ref="I33:I44" si="0">D17</f>
        <v>1</v>
      </c>
      <c r="J33" s="1" t="s">
        <v>121</v>
      </c>
      <c r="K33" s="1"/>
      <c r="L33" s="1"/>
      <c r="M33" s="1"/>
      <c r="N33" s="1"/>
    </row>
    <row r="34" spans="1:50" ht="14.25" customHeight="1" x14ac:dyDescent="0.2">
      <c r="A34" s="93"/>
      <c r="B34" s="93"/>
      <c r="C34" s="93"/>
      <c r="D34" s="93"/>
      <c r="E34" s="93"/>
      <c r="F34" s="93"/>
      <c r="G34" s="93"/>
      <c r="H34" s="18" t="s">
        <v>2</v>
      </c>
      <c r="I34" s="100">
        <f t="shared" si="0"/>
        <v>1</v>
      </c>
      <c r="J34" s="1"/>
      <c r="K34" s="1"/>
      <c r="L34" s="1"/>
      <c r="M34" s="1"/>
      <c r="N34" s="1"/>
    </row>
    <row r="35" spans="1:50" ht="14.25" customHeight="1" x14ac:dyDescent="0.2">
      <c r="A35" s="93" t="s">
        <v>7</v>
      </c>
      <c r="B35" s="95" t="s">
        <v>101</v>
      </c>
      <c r="C35" s="95"/>
      <c r="D35" s="95"/>
      <c r="E35" s="93" t="s">
        <v>57</v>
      </c>
      <c r="F35" s="4"/>
      <c r="G35" s="4"/>
      <c r="H35" s="18" t="s">
        <v>3</v>
      </c>
      <c r="I35" s="100">
        <f t="shared" si="0"/>
        <v>1</v>
      </c>
      <c r="J35" s="1"/>
      <c r="K35" s="1"/>
      <c r="L35" s="1"/>
      <c r="M35" s="1"/>
      <c r="N35" s="1"/>
    </row>
    <row r="36" spans="1:50" ht="14.25" customHeight="1" x14ac:dyDescent="0.2">
      <c r="A36" s="93"/>
      <c r="B36" s="95"/>
      <c r="C36" s="95"/>
      <c r="D36" s="95"/>
      <c r="E36" s="4"/>
      <c r="F36" s="4"/>
      <c r="G36" s="4"/>
      <c r="H36" s="18" t="s">
        <v>2</v>
      </c>
      <c r="I36" s="100">
        <f t="shared" si="0"/>
        <v>1</v>
      </c>
      <c r="J36" s="1"/>
      <c r="K36" s="1"/>
      <c r="L36" s="1"/>
      <c r="M36" s="1"/>
      <c r="N36" s="1"/>
    </row>
    <row r="37" spans="1:50" ht="14.25" customHeight="1" x14ac:dyDescent="0.2">
      <c r="A37" s="93" t="s">
        <v>7</v>
      </c>
      <c r="B37" s="95" t="s">
        <v>101</v>
      </c>
      <c r="C37" s="95"/>
      <c r="D37" s="95"/>
      <c r="E37" s="93" t="s">
        <v>58</v>
      </c>
      <c r="F37" s="4"/>
      <c r="G37" s="4"/>
      <c r="H37" s="18" t="s">
        <v>3</v>
      </c>
      <c r="I37" s="100">
        <f t="shared" si="0"/>
        <v>1</v>
      </c>
      <c r="J37" s="1"/>
      <c r="K37" s="1"/>
      <c r="L37" s="1"/>
      <c r="M37" s="1"/>
      <c r="N37" s="1"/>
    </row>
    <row r="38" spans="1:50" ht="14.25" customHeight="1" x14ac:dyDescent="0.2">
      <c r="A38" s="93"/>
      <c r="B38" s="95"/>
      <c r="C38" s="95"/>
      <c r="D38" s="95"/>
      <c r="E38" s="4"/>
      <c r="F38" s="4"/>
      <c r="G38" s="4"/>
      <c r="H38" s="18" t="s">
        <v>2</v>
      </c>
      <c r="I38" s="100">
        <f t="shared" si="0"/>
        <v>1</v>
      </c>
      <c r="J38" s="1"/>
      <c r="K38" s="1"/>
      <c r="L38" s="1"/>
      <c r="M38" s="1"/>
      <c r="N38" s="1"/>
    </row>
    <row r="39" spans="1:50" ht="14.25" customHeight="1" x14ac:dyDescent="0.2">
      <c r="A39" s="93" t="s">
        <v>7</v>
      </c>
      <c r="B39" s="95" t="s">
        <v>101</v>
      </c>
      <c r="C39" s="95"/>
      <c r="D39" s="95"/>
      <c r="E39" s="93" t="s">
        <v>59</v>
      </c>
      <c r="F39" s="4"/>
      <c r="G39" s="4"/>
      <c r="H39" s="18" t="s">
        <v>3</v>
      </c>
      <c r="I39" s="100">
        <f t="shared" si="0"/>
        <v>2</v>
      </c>
      <c r="J39" s="3"/>
      <c r="K39" s="3"/>
      <c r="L39" s="3"/>
      <c r="M39" s="3"/>
      <c r="N39" s="3"/>
    </row>
    <row r="40" spans="1:50" ht="14.25" customHeight="1" x14ac:dyDescent="0.2">
      <c r="A40" s="93"/>
      <c r="B40" s="95"/>
      <c r="C40" s="95"/>
      <c r="D40" s="95"/>
      <c r="E40" s="4"/>
      <c r="F40" s="4"/>
      <c r="G40" s="4"/>
      <c r="H40" s="18" t="s">
        <v>2</v>
      </c>
      <c r="I40" s="100">
        <f t="shared" si="0"/>
        <v>2</v>
      </c>
      <c r="J40" s="3"/>
      <c r="K40" s="3"/>
      <c r="L40" s="3"/>
      <c r="M40" s="3"/>
      <c r="N40" s="3"/>
    </row>
    <row r="41" spans="1:50" ht="18.75" customHeight="1" x14ac:dyDescent="0.2">
      <c r="A41" s="95" t="s">
        <v>6</v>
      </c>
      <c r="B41" s="95" t="s">
        <v>101</v>
      </c>
      <c r="C41" s="95"/>
      <c r="D41" s="95"/>
      <c r="E41" s="95" t="s">
        <v>60</v>
      </c>
      <c r="F41" s="95"/>
      <c r="G41" s="95"/>
      <c r="H41" s="18" t="s">
        <v>3</v>
      </c>
      <c r="I41" s="100">
        <f t="shared" si="0"/>
        <v>3</v>
      </c>
      <c r="J41" s="97" t="s">
        <v>5</v>
      </c>
      <c r="K41" s="97"/>
      <c r="L41" s="97"/>
      <c r="M41" s="97"/>
      <c r="N41" s="97"/>
    </row>
    <row r="42" spans="1:50" ht="14.25" customHeight="1" x14ac:dyDescent="0.2">
      <c r="A42" s="95"/>
      <c r="B42" s="95"/>
      <c r="C42" s="95"/>
      <c r="D42" s="95"/>
      <c r="E42" s="95"/>
      <c r="F42" s="95"/>
      <c r="G42" s="95"/>
      <c r="H42" s="18" t="s">
        <v>2</v>
      </c>
      <c r="I42" s="100">
        <f t="shared" si="0"/>
        <v>3</v>
      </c>
      <c r="J42" s="97"/>
      <c r="K42" s="97"/>
      <c r="L42" s="97"/>
      <c r="M42" s="97"/>
      <c r="N42" s="97"/>
    </row>
    <row r="43" spans="1:50" ht="15" x14ac:dyDescent="0.2">
      <c r="A43" s="95" t="s">
        <v>4</v>
      </c>
      <c r="B43" s="95" t="s">
        <v>101</v>
      </c>
      <c r="C43" s="95"/>
      <c r="D43" s="95"/>
      <c r="E43" s="95" t="s">
        <v>99</v>
      </c>
      <c r="F43" s="95"/>
      <c r="G43" s="95"/>
      <c r="H43" s="18" t="s">
        <v>3</v>
      </c>
      <c r="I43" s="100">
        <f t="shared" si="0"/>
        <v>2</v>
      </c>
      <c r="J43" s="95"/>
      <c r="K43" s="95"/>
      <c r="L43" s="95"/>
      <c r="M43" s="95"/>
      <c r="N43" s="95"/>
    </row>
    <row r="44" spans="1:50" ht="15" x14ac:dyDescent="0.2">
      <c r="A44" s="95"/>
      <c r="B44" s="95"/>
      <c r="C44" s="95"/>
      <c r="D44" s="95"/>
      <c r="E44" s="95"/>
      <c r="F44" s="95"/>
      <c r="G44" s="95"/>
      <c r="H44" s="18" t="s">
        <v>2</v>
      </c>
      <c r="I44" s="100">
        <f t="shared" si="0"/>
        <v>2</v>
      </c>
      <c r="J44" s="95"/>
      <c r="K44" s="95"/>
      <c r="L44" s="95"/>
      <c r="M44" s="95"/>
      <c r="N44" s="95"/>
    </row>
    <row r="45" spans="1:50" x14ac:dyDescent="0.2">
      <c r="A45" s="93" t="s">
        <v>1</v>
      </c>
      <c r="B45" s="93"/>
      <c r="C45" s="93"/>
      <c r="D45" s="93"/>
      <c r="E45" s="93"/>
      <c r="F45" s="93"/>
      <c r="G45" s="93"/>
      <c r="H45" s="93"/>
      <c r="I45" s="93"/>
      <c r="J45" s="97" t="s">
        <v>0</v>
      </c>
      <c r="K45" s="97"/>
      <c r="L45" s="97"/>
      <c r="M45" s="97"/>
      <c r="N45" s="97"/>
    </row>
    <row r="46" spans="1:50" x14ac:dyDescent="0.2">
      <c r="A46" s="93"/>
      <c r="B46" s="93"/>
      <c r="C46" s="93"/>
      <c r="D46" s="93"/>
      <c r="E46" s="93"/>
      <c r="F46" s="93"/>
      <c r="G46" s="93"/>
      <c r="H46" s="93"/>
      <c r="I46" s="93"/>
      <c r="J46" s="97"/>
      <c r="K46" s="97"/>
      <c r="L46" s="97"/>
      <c r="M46" s="97"/>
      <c r="N46" s="97"/>
    </row>
    <row r="47" spans="1:50" x14ac:dyDescent="0.2">
      <c r="F47" s="17"/>
      <c r="G47" s="17"/>
      <c r="H47" s="17"/>
      <c r="I47" s="17"/>
      <c r="J47" s="98"/>
      <c r="K47" s="98"/>
      <c r="L47" s="17"/>
      <c r="M47" s="17"/>
      <c r="N47" s="17"/>
      <c r="O47" s="17"/>
    </row>
    <row r="48" spans="1:50" x14ac:dyDescent="0.2"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5:50" x14ac:dyDescent="0.2"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5:50" x14ac:dyDescent="0.2"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5:50" x14ac:dyDescent="0.2"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5:50" x14ac:dyDescent="0.2"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5:50" x14ac:dyDescent="0.2"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5:50" x14ac:dyDescent="0.2"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5:50" x14ac:dyDescent="0.2"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5:50" x14ac:dyDescent="0.2"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5:50" x14ac:dyDescent="0.2"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5:50" x14ac:dyDescent="0.2"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5:50" x14ac:dyDescent="0.2"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5:50" x14ac:dyDescent="0.2"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5:50" x14ac:dyDescent="0.2"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5:50" x14ac:dyDescent="0.2"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5:50" x14ac:dyDescent="0.2"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5:50" x14ac:dyDescent="0.2"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5:50" x14ac:dyDescent="0.2"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5:50" x14ac:dyDescent="0.2"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5:50" x14ac:dyDescent="0.2"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5:50" x14ac:dyDescent="0.2"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5:50" x14ac:dyDescent="0.2"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5:50" x14ac:dyDescent="0.2"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5:50" x14ac:dyDescent="0.2"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5:50" x14ac:dyDescent="0.2"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5:50" x14ac:dyDescent="0.2"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5:50" x14ac:dyDescent="0.2"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5:50" x14ac:dyDescent="0.2"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</row>
    <row r="76" spans="15:50" x14ac:dyDescent="0.2"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</row>
    <row r="77" spans="15:50" x14ac:dyDescent="0.2"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</row>
    <row r="78" spans="15:50" x14ac:dyDescent="0.2"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</row>
    <row r="79" spans="15:50" x14ac:dyDescent="0.2"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</row>
    <row r="80" spans="15:50" x14ac:dyDescent="0.2"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</row>
    <row r="81" spans="16:37" x14ac:dyDescent="0.2"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</sheetData>
  <mergeCells count="105">
    <mergeCell ref="R12:T12"/>
    <mergeCell ref="A13:F13"/>
    <mergeCell ref="K13:M13"/>
    <mergeCell ref="R13:S13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9:F9"/>
    <mergeCell ref="K9:M9"/>
    <mergeCell ref="B10:F10"/>
    <mergeCell ref="K10:M10"/>
    <mergeCell ref="R10:T10"/>
    <mergeCell ref="Q8:U8"/>
    <mergeCell ref="A5:N5"/>
    <mergeCell ref="A6:N6"/>
    <mergeCell ref="B7:N7"/>
    <mergeCell ref="B8:F8"/>
    <mergeCell ref="G8:I13"/>
    <mergeCell ref="J8:N8"/>
    <mergeCell ref="B11:F11"/>
    <mergeCell ref="K11:M11"/>
    <mergeCell ref="B12:F12"/>
    <mergeCell ref="A17:A18"/>
    <mergeCell ref="C17:C18"/>
    <mergeCell ref="L17:L18"/>
    <mergeCell ref="M17:M18"/>
    <mergeCell ref="N17:N18"/>
    <mergeCell ref="A14:A16"/>
    <mergeCell ref="B14:B16"/>
    <mergeCell ref="C14:C16"/>
    <mergeCell ref="D14:D16"/>
    <mergeCell ref="E14:E16"/>
    <mergeCell ref="F14:I15"/>
    <mergeCell ref="K12:M12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N21:N22"/>
    <mergeCell ref="A23:A24"/>
    <mergeCell ref="C23:C24"/>
    <mergeCell ref="L23:L24"/>
    <mergeCell ref="M23:M24"/>
    <mergeCell ref="N23:N24"/>
    <mergeCell ref="A19:A20"/>
    <mergeCell ref="C19:C20"/>
    <mergeCell ref="L19:L20"/>
    <mergeCell ref="A21:A22"/>
    <mergeCell ref="C21:C22"/>
    <mergeCell ref="L21:L22"/>
    <mergeCell ref="M19:M20"/>
    <mergeCell ref="N19:N20"/>
    <mergeCell ref="M21:M22"/>
    <mergeCell ref="A43:A44"/>
    <mergeCell ref="B43:D44"/>
    <mergeCell ref="E43:G44"/>
    <mergeCell ref="J43:N44"/>
    <mergeCell ref="A45:I46"/>
    <mergeCell ref="J45:N46"/>
    <mergeCell ref="A33:A34"/>
    <mergeCell ref="B33:D34"/>
    <mergeCell ref="E33:G34"/>
    <mergeCell ref="A41:A42"/>
    <mergeCell ref="B41:D42"/>
    <mergeCell ref="E41:G42"/>
    <mergeCell ref="J41:N42"/>
    <mergeCell ref="A39:A40"/>
    <mergeCell ref="A35:A36"/>
    <mergeCell ref="A37:A38"/>
    <mergeCell ref="B35:D36"/>
    <mergeCell ref="E35:G36"/>
    <mergeCell ref="B37:D38"/>
    <mergeCell ref="E37:G38"/>
    <mergeCell ref="B39:D40"/>
    <mergeCell ref="E39:G40"/>
    <mergeCell ref="J33:N40"/>
    <mergeCell ref="A29:A30"/>
    <mergeCell ref="C29:C30"/>
    <mergeCell ref="L29:L30"/>
    <mergeCell ref="M29:M30"/>
    <mergeCell ref="N29:N30"/>
    <mergeCell ref="B32:D32"/>
    <mergeCell ref="E32:H32"/>
    <mergeCell ref="J32:N32"/>
    <mergeCell ref="A25:A26"/>
    <mergeCell ref="C25:C26"/>
    <mergeCell ref="L25:L26"/>
    <mergeCell ref="M25:M26"/>
    <mergeCell ref="N25:N26"/>
    <mergeCell ref="A27:A28"/>
    <mergeCell ref="C27:C28"/>
    <mergeCell ref="L27:L28"/>
    <mergeCell ref="M27:M28"/>
    <mergeCell ref="N27:N28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1"/>
  <sheetViews>
    <sheetView zoomScale="70" zoomScaleNormal="70" workbookViewId="0">
      <selection activeCell="B9" sqref="B9:F9"/>
    </sheetView>
  </sheetViews>
  <sheetFormatPr baseColWidth="10" defaultColWidth="12.5703125" defaultRowHeight="14.25" x14ac:dyDescent="0.2"/>
  <cols>
    <col min="1" max="1" width="83.5703125" style="10" customWidth="1"/>
    <col min="2" max="2" width="10.28515625" style="10" customWidth="1"/>
    <col min="3" max="3" width="14" style="10" customWidth="1"/>
    <col min="4" max="4" width="10.28515625" style="10" customWidth="1"/>
    <col min="5" max="5" width="20.140625" style="10" customWidth="1"/>
    <col min="6" max="6" width="16.42578125" style="10" customWidth="1"/>
    <col min="7" max="7" width="8" style="10" customWidth="1"/>
    <col min="8" max="8" width="13.42578125" style="10" customWidth="1"/>
    <col min="9" max="9" width="15.85546875" style="10" customWidth="1"/>
    <col min="10" max="10" width="17.140625" style="99" customWidth="1"/>
    <col min="11" max="11" width="18.7109375" style="99" customWidth="1"/>
    <col min="12" max="12" width="12.7109375" style="10" customWidth="1"/>
    <col min="13" max="13" width="16.7109375" style="10" customWidth="1"/>
    <col min="14" max="14" width="17.7109375" style="10" customWidth="1"/>
    <col min="15" max="15" width="16.42578125" style="10" customWidth="1"/>
    <col min="16" max="16" width="12.5703125" style="10"/>
    <col min="17" max="17" width="14.42578125" style="10" customWidth="1"/>
    <col min="18" max="18" width="18.5703125" style="10" customWidth="1"/>
    <col min="19" max="19" width="33.85546875" style="10" customWidth="1"/>
    <col min="20" max="20" width="12.5703125" style="10" hidden="1" customWidth="1"/>
    <col min="21" max="21" width="24.28515625" style="10" customWidth="1"/>
    <col min="22" max="22" width="22.5703125" style="10" customWidth="1"/>
    <col min="23" max="24" width="12.5703125" style="10"/>
    <col min="25" max="25" width="16.85546875" style="10" customWidth="1"/>
    <col min="26" max="26" width="12.5703125" style="10"/>
    <col min="27" max="27" width="30.140625" style="10" customWidth="1"/>
    <col min="28" max="28" width="15.42578125" style="10" customWidth="1"/>
    <col min="29" max="29" width="15.85546875" style="10" customWidth="1"/>
    <col min="30" max="30" width="24.42578125" style="10" customWidth="1"/>
    <col min="31" max="31" width="17.140625" style="10" customWidth="1"/>
    <col min="32" max="16384" width="12.5703125" style="10"/>
  </cols>
  <sheetData>
    <row r="1" spans="1:27" ht="37.5" customHeight="1" x14ac:dyDescent="0.25">
      <c r="A1" s="6"/>
      <c r="B1" s="7" t="s">
        <v>128</v>
      </c>
      <c r="C1" s="7"/>
      <c r="D1" s="7"/>
      <c r="E1" s="7"/>
      <c r="F1" s="7"/>
      <c r="G1" s="7"/>
      <c r="H1" s="7"/>
      <c r="I1" s="8" t="s">
        <v>129</v>
      </c>
      <c r="J1" s="8"/>
      <c r="K1" s="8"/>
      <c r="L1" s="8"/>
      <c r="M1" s="6"/>
      <c r="N1" s="6"/>
      <c r="O1" s="9"/>
    </row>
    <row r="2" spans="1:27" ht="37.5" customHeight="1" x14ac:dyDescent="0.25">
      <c r="A2" s="6"/>
      <c r="B2" s="7"/>
      <c r="C2" s="7"/>
      <c r="D2" s="7"/>
      <c r="E2" s="7"/>
      <c r="F2" s="7"/>
      <c r="G2" s="7"/>
      <c r="H2" s="7"/>
      <c r="I2" s="8" t="s">
        <v>130</v>
      </c>
      <c r="J2" s="8"/>
      <c r="K2" s="8"/>
      <c r="L2" s="8"/>
      <c r="M2" s="6"/>
      <c r="N2" s="6"/>
      <c r="O2" s="9"/>
    </row>
    <row r="3" spans="1:27" ht="33.75" customHeight="1" x14ac:dyDescent="0.25">
      <c r="A3" s="6"/>
      <c r="B3" s="7" t="s">
        <v>131</v>
      </c>
      <c r="C3" s="7"/>
      <c r="D3" s="7"/>
      <c r="E3" s="7"/>
      <c r="F3" s="7"/>
      <c r="G3" s="7"/>
      <c r="H3" s="7"/>
      <c r="I3" s="8" t="s">
        <v>132</v>
      </c>
      <c r="J3" s="8"/>
      <c r="K3" s="8"/>
      <c r="L3" s="8"/>
      <c r="M3" s="6"/>
      <c r="N3" s="6"/>
      <c r="O3" s="9"/>
    </row>
    <row r="4" spans="1:27" ht="38.25" customHeight="1" x14ac:dyDescent="0.25">
      <c r="A4" s="6"/>
      <c r="B4" s="7"/>
      <c r="C4" s="7"/>
      <c r="D4" s="7"/>
      <c r="E4" s="7"/>
      <c r="F4" s="7"/>
      <c r="G4" s="7"/>
      <c r="H4" s="7"/>
      <c r="I4" s="8" t="s">
        <v>137</v>
      </c>
      <c r="J4" s="8"/>
      <c r="K4" s="8"/>
      <c r="L4" s="8"/>
      <c r="M4" s="6"/>
      <c r="N4" s="6"/>
      <c r="O4" s="9"/>
    </row>
    <row r="5" spans="1:27" ht="27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</row>
    <row r="6" spans="1:27" ht="31.5" customHeight="1" x14ac:dyDescent="0.25">
      <c r="A6" s="8" t="s">
        <v>74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27" ht="36" customHeight="1" x14ac:dyDescent="0.25">
      <c r="A7" s="11" t="s">
        <v>39</v>
      </c>
      <c r="B7" s="8" t="s">
        <v>126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7" ht="25.5" customHeight="1" x14ac:dyDescent="0.2">
      <c r="A8" s="12" t="s">
        <v>38</v>
      </c>
      <c r="B8" s="7"/>
      <c r="C8" s="7"/>
      <c r="D8" s="7"/>
      <c r="E8" s="7"/>
      <c r="F8" s="7"/>
      <c r="G8" s="13" t="s">
        <v>134</v>
      </c>
      <c r="H8" s="13"/>
      <c r="I8" s="13"/>
      <c r="J8" s="14" t="s">
        <v>37</v>
      </c>
      <c r="K8" s="14"/>
      <c r="L8" s="14"/>
      <c r="M8" s="14"/>
      <c r="N8" s="14"/>
      <c r="O8" s="15"/>
      <c r="Q8" s="16"/>
      <c r="R8" s="16"/>
      <c r="S8" s="16"/>
      <c r="T8" s="16"/>
      <c r="U8" s="16"/>
      <c r="V8" s="17"/>
      <c r="W8" s="17"/>
      <c r="X8" s="17"/>
      <c r="Y8" s="17"/>
      <c r="Z8" s="17"/>
      <c r="AA8" s="17"/>
    </row>
    <row r="9" spans="1:27" ht="27.75" customHeight="1" x14ac:dyDescent="0.2">
      <c r="A9" s="18" t="s">
        <v>36</v>
      </c>
      <c r="B9" s="7"/>
      <c r="C9" s="7"/>
      <c r="D9" s="7"/>
      <c r="E9" s="7"/>
      <c r="F9" s="7"/>
      <c r="G9" s="13"/>
      <c r="H9" s="13"/>
      <c r="I9" s="13"/>
      <c r="J9" s="19" t="s">
        <v>35</v>
      </c>
      <c r="K9" s="20" t="s">
        <v>34</v>
      </c>
      <c r="L9" s="20"/>
      <c r="M9" s="20"/>
      <c r="N9" s="19" t="s">
        <v>33</v>
      </c>
      <c r="O9" s="15"/>
      <c r="Q9" s="21"/>
      <c r="R9" s="21"/>
      <c r="S9" s="21"/>
      <c r="T9" s="21"/>
      <c r="U9" s="21"/>
      <c r="V9" s="17"/>
      <c r="W9" s="17"/>
      <c r="X9" s="17"/>
      <c r="Y9" s="17"/>
      <c r="Z9" s="17"/>
      <c r="AA9" s="17"/>
    </row>
    <row r="10" spans="1:27" ht="31.5" customHeight="1" x14ac:dyDescent="0.2">
      <c r="A10" s="22" t="s">
        <v>32</v>
      </c>
      <c r="B10" s="23"/>
      <c r="C10" s="23"/>
      <c r="D10" s="23"/>
      <c r="E10" s="23"/>
      <c r="F10" s="23"/>
      <c r="G10" s="13"/>
      <c r="H10" s="13"/>
      <c r="I10" s="13"/>
      <c r="J10" s="24"/>
      <c r="K10" s="25"/>
      <c r="L10" s="25"/>
      <c r="M10" s="25"/>
      <c r="N10" s="26"/>
      <c r="O10" s="15"/>
      <c r="Q10" s="27"/>
      <c r="R10" s="28"/>
      <c r="S10" s="28"/>
      <c r="T10" s="28"/>
      <c r="U10" s="27"/>
      <c r="V10" s="17"/>
      <c r="W10" s="29"/>
      <c r="X10" s="29"/>
      <c r="Y10" s="17"/>
      <c r="Z10" s="17"/>
      <c r="AA10" s="17"/>
    </row>
    <row r="11" spans="1:27" ht="25.5" customHeight="1" x14ac:dyDescent="0.2">
      <c r="A11" s="30" t="s">
        <v>31</v>
      </c>
      <c r="B11" s="23"/>
      <c r="C11" s="23"/>
      <c r="D11" s="23"/>
      <c r="E11" s="23"/>
      <c r="F11" s="23"/>
      <c r="G11" s="13"/>
      <c r="H11" s="13"/>
      <c r="I11" s="13"/>
      <c r="J11" s="31"/>
      <c r="K11" s="32"/>
      <c r="L11" s="32"/>
      <c r="M11" s="32"/>
      <c r="N11" s="33"/>
      <c r="O11" s="15"/>
      <c r="Q11" s="34"/>
      <c r="R11" s="35"/>
      <c r="S11" s="35"/>
      <c r="T11" s="35"/>
      <c r="U11" s="36"/>
      <c r="V11" s="17"/>
      <c r="W11" s="37"/>
      <c r="X11" s="38"/>
      <c r="Y11" s="39"/>
      <c r="Z11" s="17"/>
      <c r="AA11" s="17"/>
    </row>
    <row r="12" spans="1:27" ht="21.75" customHeight="1" x14ac:dyDescent="0.2">
      <c r="A12" s="40" t="s">
        <v>30</v>
      </c>
      <c r="B12" s="7"/>
      <c r="C12" s="7"/>
      <c r="D12" s="7"/>
      <c r="E12" s="7"/>
      <c r="F12" s="7"/>
      <c r="G12" s="13"/>
      <c r="H12" s="13"/>
      <c r="I12" s="13"/>
      <c r="J12" s="41"/>
      <c r="K12" s="42"/>
      <c r="L12" s="42"/>
      <c r="M12" s="42"/>
      <c r="N12" s="43"/>
      <c r="O12" s="15"/>
      <c r="Q12" s="34"/>
      <c r="R12" s="35"/>
      <c r="S12" s="35"/>
      <c r="T12" s="35"/>
      <c r="U12" s="36"/>
      <c r="V12" s="17"/>
      <c r="W12" s="37"/>
      <c r="X12" s="38"/>
      <c r="Y12" s="39"/>
      <c r="Z12" s="17"/>
      <c r="AA12" s="17"/>
    </row>
    <row r="13" spans="1:27" ht="28.5" customHeight="1" x14ac:dyDescent="0.2">
      <c r="A13" s="44" t="s">
        <v>29</v>
      </c>
      <c r="B13" s="44"/>
      <c r="C13" s="44"/>
      <c r="D13" s="44"/>
      <c r="E13" s="44"/>
      <c r="F13" s="44"/>
      <c r="G13" s="13"/>
      <c r="H13" s="13"/>
      <c r="I13" s="13"/>
      <c r="J13" s="45"/>
      <c r="K13" s="42"/>
      <c r="L13" s="42"/>
      <c r="M13" s="42"/>
      <c r="N13" s="46"/>
      <c r="O13" s="15"/>
      <c r="Q13" s="47"/>
      <c r="R13" s="35"/>
      <c r="S13" s="35"/>
      <c r="T13" s="48"/>
      <c r="U13" s="36"/>
      <c r="V13" s="49"/>
      <c r="W13" s="37"/>
      <c r="X13" s="38"/>
      <c r="Y13" s="39"/>
      <c r="Z13" s="17"/>
      <c r="AA13" s="17"/>
    </row>
    <row r="14" spans="1:27" ht="28.5" customHeight="1" x14ac:dyDescent="0.25">
      <c r="A14" s="50" t="s">
        <v>28</v>
      </c>
      <c r="B14" s="51" t="s">
        <v>135</v>
      </c>
      <c r="C14" s="52" t="s">
        <v>27</v>
      </c>
      <c r="D14" s="52" t="s">
        <v>26</v>
      </c>
      <c r="E14" s="52" t="s">
        <v>25</v>
      </c>
      <c r="F14" s="52" t="s">
        <v>24</v>
      </c>
      <c r="G14" s="52"/>
      <c r="H14" s="52"/>
      <c r="I14" s="52"/>
      <c r="J14" s="52" t="s">
        <v>23</v>
      </c>
      <c r="K14" s="52"/>
      <c r="L14" s="53" t="s">
        <v>22</v>
      </c>
      <c r="M14" s="53"/>
      <c r="N14" s="53"/>
      <c r="Q14" s="54"/>
      <c r="R14" s="55"/>
      <c r="S14" s="55"/>
      <c r="T14" s="17"/>
      <c r="U14" s="36"/>
      <c r="V14" s="17"/>
      <c r="W14" s="37"/>
      <c r="X14" s="38"/>
      <c r="Y14" s="39"/>
      <c r="Z14" s="17"/>
      <c r="AA14" s="17"/>
    </row>
    <row r="15" spans="1:27" ht="33.75" customHeight="1" x14ac:dyDescent="0.2">
      <c r="A15" s="50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 t="s">
        <v>21</v>
      </c>
      <c r="M15" s="52" t="s">
        <v>20</v>
      </c>
      <c r="N15" s="50" t="s">
        <v>19</v>
      </c>
      <c r="Q15" s="49"/>
      <c r="R15" s="55"/>
      <c r="S15" s="55"/>
      <c r="T15" s="17"/>
      <c r="U15" s="38"/>
      <c r="V15" s="17"/>
      <c r="W15" s="37"/>
      <c r="X15" s="38"/>
      <c r="Y15" s="39"/>
      <c r="Z15" s="17"/>
      <c r="AA15" s="17"/>
    </row>
    <row r="16" spans="1:27" ht="39.75" customHeight="1" x14ac:dyDescent="0.2">
      <c r="A16" s="50"/>
      <c r="B16" s="52"/>
      <c r="C16" s="52"/>
      <c r="D16" s="52"/>
      <c r="E16" s="52"/>
      <c r="F16" s="56" t="s">
        <v>18</v>
      </c>
      <c r="G16" s="56" t="s">
        <v>17</v>
      </c>
      <c r="H16" s="56" t="s">
        <v>16</v>
      </c>
      <c r="I16" s="57" t="s">
        <v>15</v>
      </c>
      <c r="J16" s="56" t="s">
        <v>14</v>
      </c>
      <c r="K16" s="58" t="s">
        <v>13</v>
      </c>
      <c r="L16" s="52"/>
      <c r="M16" s="52"/>
      <c r="N16" s="50"/>
      <c r="Q16" s="49"/>
      <c r="R16" s="55"/>
      <c r="S16" s="55"/>
      <c r="T16" s="17"/>
      <c r="U16" s="38"/>
      <c r="V16" s="17"/>
      <c r="W16" s="37"/>
      <c r="X16" s="38"/>
      <c r="Y16" s="39"/>
      <c r="Z16" s="17"/>
      <c r="AA16" s="17"/>
    </row>
    <row r="17" spans="1:27" ht="22.5" customHeight="1" x14ac:dyDescent="0.2">
      <c r="A17" s="59" t="s">
        <v>61</v>
      </c>
      <c r="B17" s="18" t="s">
        <v>3</v>
      </c>
      <c r="C17" s="23" t="s">
        <v>115</v>
      </c>
      <c r="D17" s="60">
        <v>1</v>
      </c>
      <c r="E17" s="61"/>
      <c r="F17" s="61"/>
      <c r="G17" s="62"/>
      <c r="H17" s="63"/>
      <c r="I17" s="62"/>
      <c r="J17" s="64">
        <v>44228</v>
      </c>
      <c r="K17" s="64">
        <v>44299</v>
      </c>
      <c r="L17" s="65">
        <f>(D18/D17)</f>
        <v>1</v>
      </c>
      <c r="M17" s="66" t="s">
        <v>119</v>
      </c>
      <c r="N17" s="66" t="s">
        <v>119</v>
      </c>
      <c r="Q17" s="49"/>
      <c r="R17" s="55"/>
      <c r="S17" s="55"/>
      <c r="T17" s="17"/>
      <c r="U17" s="67"/>
      <c r="V17" s="17"/>
      <c r="W17" s="37"/>
      <c r="X17" s="38"/>
      <c r="Y17" s="39"/>
      <c r="Z17" s="17"/>
      <c r="AA17" s="17"/>
    </row>
    <row r="18" spans="1:27" ht="17.25" customHeight="1" x14ac:dyDescent="0.2">
      <c r="A18" s="59"/>
      <c r="B18" s="18" t="s">
        <v>2</v>
      </c>
      <c r="C18" s="23"/>
      <c r="D18" s="68">
        <v>1</v>
      </c>
      <c r="E18" s="69"/>
      <c r="F18" s="69"/>
      <c r="G18" s="62"/>
      <c r="H18" s="63"/>
      <c r="I18" s="62"/>
      <c r="J18" s="70"/>
      <c r="K18" s="76"/>
      <c r="L18" s="65"/>
      <c r="M18" s="66"/>
      <c r="N18" s="66"/>
      <c r="Q18" s="17"/>
      <c r="R18" s="17"/>
      <c r="S18" s="17"/>
      <c r="T18" s="17"/>
      <c r="U18" s="72"/>
      <c r="V18" s="17"/>
      <c r="W18" s="37"/>
      <c r="X18" s="38"/>
      <c r="Y18" s="39"/>
      <c r="Z18" s="17"/>
      <c r="AA18" s="17"/>
    </row>
    <row r="19" spans="1:27" ht="25.5" customHeight="1" x14ac:dyDescent="0.2">
      <c r="A19" s="73" t="s">
        <v>62</v>
      </c>
      <c r="B19" s="18" t="s">
        <v>3</v>
      </c>
      <c r="C19" s="23" t="s">
        <v>110</v>
      </c>
      <c r="D19" s="60">
        <v>1</v>
      </c>
      <c r="E19" s="61"/>
      <c r="F19" s="61"/>
      <c r="G19" s="62"/>
      <c r="H19" s="63"/>
      <c r="I19" s="62"/>
      <c r="J19" s="64">
        <v>44235</v>
      </c>
      <c r="K19" s="64">
        <v>44274</v>
      </c>
      <c r="L19" s="65">
        <f>(D20/D19)</f>
        <v>1</v>
      </c>
      <c r="M19" s="66" t="s">
        <v>119</v>
      </c>
      <c r="N19" s="66" t="s">
        <v>119</v>
      </c>
      <c r="Q19" s="17"/>
      <c r="R19" s="17"/>
      <c r="S19" s="17"/>
      <c r="T19" s="17"/>
      <c r="U19" s="72"/>
      <c r="V19" s="17"/>
      <c r="W19" s="37"/>
      <c r="X19" s="38"/>
      <c r="Y19" s="39"/>
      <c r="Z19" s="17"/>
      <c r="AA19" s="17"/>
    </row>
    <row r="20" spans="1:27" ht="20.25" customHeight="1" x14ac:dyDescent="0.2">
      <c r="A20" s="73"/>
      <c r="B20" s="18" t="s">
        <v>2</v>
      </c>
      <c r="C20" s="23"/>
      <c r="D20" s="68">
        <v>1</v>
      </c>
      <c r="E20" s="69"/>
      <c r="F20" s="69"/>
      <c r="G20" s="62"/>
      <c r="H20" s="63"/>
      <c r="I20" s="62"/>
      <c r="J20" s="70"/>
      <c r="K20" s="76"/>
      <c r="L20" s="2"/>
      <c r="M20" s="66"/>
      <c r="N20" s="66"/>
      <c r="Q20" s="17"/>
      <c r="R20" s="17"/>
      <c r="S20" s="17"/>
      <c r="T20" s="17"/>
      <c r="U20" s="72"/>
      <c r="V20" s="17"/>
      <c r="W20" s="37"/>
      <c r="X20" s="38"/>
      <c r="Y20" s="39"/>
      <c r="Z20" s="17"/>
      <c r="AA20" s="17"/>
    </row>
    <row r="21" spans="1:27" ht="21" customHeight="1" x14ac:dyDescent="0.2">
      <c r="A21" s="73" t="s">
        <v>63</v>
      </c>
      <c r="B21" s="18" t="s">
        <v>3</v>
      </c>
      <c r="C21" s="23" t="s">
        <v>116</v>
      </c>
      <c r="D21" s="60">
        <v>4</v>
      </c>
      <c r="E21" s="61"/>
      <c r="F21" s="61"/>
      <c r="G21" s="62"/>
      <c r="H21" s="63"/>
      <c r="I21" s="62"/>
      <c r="J21" s="64">
        <v>44200</v>
      </c>
      <c r="K21" s="64">
        <v>44133</v>
      </c>
      <c r="L21" s="65">
        <f>(D22/D21)</f>
        <v>1</v>
      </c>
      <c r="M21" s="66" t="s">
        <v>119</v>
      </c>
      <c r="N21" s="66" t="s">
        <v>119</v>
      </c>
      <c r="Q21" s="17"/>
      <c r="R21" s="17"/>
      <c r="S21" s="17"/>
      <c r="T21" s="17"/>
      <c r="U21" s="72"/>
      <c r="V21" s="17"/>
      <c r="W21" s="17"/>
      <c r="X21" s="17"/>
      <c r="Y21" s="17"/>
      <c r="Z21" s="17"/>
      <c r="AA21" s="17"/>
    </row>
    <row r="22" spans="1:27" ht="19.5" customHeight="1" x14ac:dyDescent="0.2">
      <c r="A22" s="73"/>
      <c r="B22" s="18" t="s">
        <v>2</v>
      </c>
      <c r="C22" s="23"/>
      <c r="D22" s="68">
        <v>4</v>
      </c>
      <c r="E22" s="69"/>
      <c r="F22" s="69"/>
      <c r="G22" s="62"/>
      <c r="H22" s="63"/>
      <c r="I22" s="62"/>
      <c r="J22" s="70"/>
      <c r="K22" s="76"/>
      <c r="L22" s="65"/>
      <c r="M22" s="66"/>
      <c r="N22" s="66"/>
      <c r="Q22" s="17"/>
      <c r="R22" s="17"/>
      <c r="S22" s="17"/>
      <c r="T22" s="17"/>
      <c r="U22" s="17"/>
      <c r="V22" s="17"/>
      <c r="W22" s="17"/>
      <c r="X22" s="17"/>
      <c r="Y22" s="39"/>
      <c r="Z22" s="17"/>
      <c r="AA22" s="17"/>
    </row>
    <row r="23" spans="1:27" ht="19.5" customHeight="1" x14ac:dyDescent="0.2">
      <c r="A23" s="59" t="s">
        <v>64</v>
      </c>
      <c r="B23" s="18" t="s">
        <v>3</v>
      </c>
      <c r="C23" s="23" t="s">
        <v>110</v>
      </c>
      <c r="D23" s="60">
        <v>1</v>
      </c>
      <c r="E23" s="61"/>
      <c r="F23" s="61"/>
      <c r="G23" s="62"/>
      <c r="H23" s="63"/>
      <c r="I23" s="62"/>
      <c r="J23" s="64">
        <v>44200</v>
      </c>
      <c r="K23" s="64">
        <v>44255</v>
      </c>
      <c r="L23" s="65">
        <f>(D24/D23)</f>
        <v>1</v>
      </c>
      <c r="M23" s="66" t="s">
        <v>119</v>
      </c>
      <c r="N23" s="66" t="s">
        <v>119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ht="21" customHeight="1" x14ac:dyDescent="0.2">
      <c r="A24" s="59"/>
      <c r="B24" s="18" t="s">
        <v>2</v>
      </c>
      <c r="C24" s="23"/>
      <c r="D24" s="68">
        <v>1</v>
      </c>
      <c r="E24" s="61"/>
      <c r="F24" s="62"/>
      <c r="G24" s="62"/>
      <c r="H24" s="63"/>
      <c r="I24" s="62"/>
      <c r="J24" s="70"/>
      <c r="K24" s="76"/>
      <c r="L24" s="65"/>
      <c r="M24" s="66"/>
      <c r="N24" s="66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ht="18" customHeight="1" x14ac:dyDescent="0.2">
      <c r="A25" s="78" t="s">
        <v>65</v>
      </c>
      <c r="B25" s="18" t="s">
        <v>3</v>
      </c>
      <c r="C25" s="23" t="s">
        <v>112</v>
      </c>
      <c r="D25" s="60">
        <v>2</v>
      </c>
      <c r="E25" s="61"/>
      <c r="F25" s="62"/>
      <c r="G25" s="62"/>
      <c r="H25" s="63"/>
      <c r="I25" s="80"/>
      <c r="J25" s="64">
        <v>44200</v>
      </c>
      <c r="K25" s="64">
        <v>44385</v>
      </c>
      <c r="L25" s="65">
        <f>(D26/D25)</f>
        <v>1</v>
      </c>
      <c r="M25" s="66" t="s">
        <v>119</v>
      </c>
      <c r="N25" s="66" t="s">
        <v>119</v>
      </c>
    </row>
    <row r="26" spans="1:27" ht="15" x14ac:dyDescent="0.2">
      <c r="A26" s="78"/>
      <c r="B26" s="18" t="s">
        <v>2</v>
      </c>
      <c r="C26" s="23"/>
      <c r="D26" s="68">
        <v>2</v>
      </c>
      <c r="E26" s="61"/>
      <c r="F26" s="62"/>
      <c r="G26" s="62"/>
      <c r="H26" s="63"/>
      <c r="I26" s="62"/>
      <c r="J26" s="70"/>
      <c r="K26" s="76"/>
      <c r="L26" s="65"/>
      <c r="M26" s="66"/>
      <c r="N26" s="66"/>
    </row>
    <row r="27" spans="1:27" ht="18" customHeight="1" x14ac:dyDescent="0.2">
      <c r="A27" s="73" t="s">
        <v>66</v>
      </c>
      <c r="B27" s="18" t="s">
        <v>3</v>
      </c>
      <c r="C27" s="23" t="s">
        <v>112</v>
      </c>
      <c r="D27" s="60">
        <v>12</v>
      </c>
      <c r="E27" s="61"/>
      <c r="F27" s="62"/>
      <c r="G27" s="62"/>
      <c r="H27" s="63"/>
      <c r="I27" s="62"/>
      <c r="J27" s="64">
        <v>44200</v>
      </c>
      <c r="K27" s="64">
        <v>44539</v>
      </c>
      <c r="L27" s="101">
        <f>(D28/D27)</f>
        <v>1</v>
      </c>
      <c r="M27" s="66" t="s">
        <v>119</v>
      </c>
      <c r="N27" s="66" t="s">
        <v>119</v>
      </c>
    </row>
    <row r="28" spans="1:27" ht="17.25" customHeight="1" x14ac:dyDescent="0.2">
      <c r="A28" s="73"/>
      <c r="B28" s="18" t="s">
        <v>2</v>
      </c>
      <c r="C28" s="23"/>
      <c r="D28" s="68">
        <v>12</v>
      </c>
      <c r="E28" s="61"/>
      <c r="F28" s="62"/>
      <c r="G28" s="62"/>
      <c r="H28" s="63"/>
      <c r="I28" s="62"/>
      <c r="J28" s="70"/>
      <c r="K28" s="76"/>
      <c r="L28" s="101"/>
      <c r="M28" s="66"/>
      <c r="N28" s="66"/>
    </row>
    <row r="29" spans="1:27" ht="15" x14ac:dyDescent="0.2">
      <c r="A29" s="50" t="s">
        <v>12</v>
      </c>
      <c r="B29" s="18" t="s">
        <v>3</v>
      </c>
      <c r="C29" s="23"/>
      <c r="D29" s="60"/>
      <c r="E29" s="81"/>
      <c r="F29" s="81"/>
      <c r="G29" s="62"/>
      <c r="H29" s="62"/>
      <c r="I29" s="62"/>
      <c r="J29" s="70"/>
      <c r="K29" s="76"/>
      <c r="L29" s="65">
        <f>SUM(L17:L28)</f>
        <v>6</v>
      </c>
      <c r="M29" s="66" t="s">
        <v>119</v>
      </c>
      <c r="N29" s="66" t="s">
        <v>119</v>
      </c>
    </row>
    <row r="30" spans="1:27" ht="15" x14ac:dyDescent="0.2">
      <c r="A30" s="50"/>
      <c r="B30" s="18" t="s">
        <v>2</v>
      </c>
      <c r="C30" s="23"/>
      <c r="D30" s="60"/>
      <c r="E30" s="69"/>
      <c r="F30" s="62"/>
      <c r="G30" s="62"/>
      <c r="H30" s="82"/>
      <c r="I30" s="62"/>
      <c r="J30" s="70"/>
      <c r="K30" s="76"/>
      <c r="L30" s="65"/>
      <c r="M30" s="66"/>
      <c r="N30" s="66"/>
      <c r="Q30" s="17"/>
      <c r="R30" s="17"/>
      <c r="S30" s="17"/>
      <c r="T30" s="17"/>
      <c r="U30" s="17"/>
      <c r="V30" s="17"/>
    </row>
    <row r="31" spans="1:27" s="17" customFormat="1" x14ac:dyDescent="0.2">
      <c r="A31" s="26"/>
      <c r="B31" s="26"/>
      <c r="C31" s="26"/>
      <c r="D31" s="26"/>
      <c r="E31" s="83"/>
      <c r="F31" s="84"/>
      <c r="G31" s="85"/>
      <c r="H31" s="85"/>
      <c r="I31" s="85"/>
      <c r="J31" s="86"/>
      <c r="K31" s="86"/>
      <c r="L31" s="84"/>
      <c r="M31" s="87"/>
      <c r="N31" s="87"/>
      <c r="O31" s="88"/>
    </row>
    <row r="32" spans="1:27" s="17" customFormat="1" ht="15" x14ac:dyDescent="0.2">
      <c r="A32" s="89" t="s">
        <v>11</v>
      </c>
      <c r="B32" s="50" t="s">
        <v>10</v>
      </c>
      <c r="C32" s="50"/>
      <c r="D32" s="50"/>
      <c r="E32" s="90" t="s">
        <v>9</v>
      </c>
      <c r="F32" s="90"/>
      <c r="G32" s="90"/>
      <c r="H32" s="90"/>
      <c r="I32" s="91"/>
      <c r="J32" s="92" t="s">
        <v>8</v>
      </c>
      <c r="K32" s="92"/>
      <c r="L32" s="92"/>
      <c r="M32" s="92"/>
      <c r="N32" s="92"/>
      <c r="Q32" s="10"/>
      <c r="R32" s="10"/>
      <c r="S32" s="10"/>
      <c r="T32" s="10"/>
      <c r="U32" s="10"/>
      <c r="V32" s="10"/>
    </row>
    <row r="33" spans="1:50" ht="26.25" customHeight="1" x14ac:dyDescent="0.2">
      <c r="A33" s="93" t="s">
        <v>7</v>
      </c>
      <c r="B33" s="93" t="s">
        <v>101</v>
      </c>
      <c r="C33" s="93"/>
      <c r="D33" s="93"/>
      <c r="E33" s="93" t="s">
        <v>67</v>
      </c>
      <c r="F33" s="93"/>
      <c r="G33" s="93"/>
      <c r="H33" s="18" t="s">
        <v>3</v>
      </c>
      <c r="I33" s="100">
        <f t="shared" ref="I33:I44" si="0">D17</f>
        <v>1</v>
      </c>
      <c r="J33" s="1" t="s">
        <v>122</v>
      </c>
      <c r="K33" s="1"/>
      <c r="L33" s="1"/>
      <c r="M33" s="1"/>
      <c r="N33" s="1"/>
    </row>
    <row r="34" spans="1:50" ht="14.25" customHeight="1" x14ac:dyDescent="0.2">
      <c r="A34" s="93"/>
      <c r="B34" s="93"/>
      <c r="C34" s="93"/>
      <c r="D34" s="93"/>
      <c r="E34" s="93"/>
      <c r="F34" s="93"/>
      <c r="G34" s="93"/>
      <c r="H34" s="18" t="s">
        <v>2</v>
      </c>
      <c r="I34" s="100">
        <f t="shared" si="0"/>
        <v>1</v>
      </c>
      <c r="J34" s="1"/>
      <c r="K34" s="1"/>
      <c r="L34" s="1"/>
      <c r="M34" s="1"/>
      <c r="N34" s="1"/>
    </row>
    <row r="35" spans="1:50" ht="14.25" customHeight="1" x14ac:dyDescent="0.2">
      <c r="A35" s="93" t="s">
        <v>7</v>
      </c>
      <c r="B35" s="95" t="s">
        <v>102</v>
      </c>
      <c r="C35" s="95"/>
      <c r="D35" s="95"/>
      <c r="E35" s="93" t="s">
        <v>68</v>
      </c>
      <c r="F35" s="4"/>
      <c r="G35" s="4"/>
      <c r="H35" s="18" t="s">
        <v>3</v>
      </c>
      <c r="I35" s="100">
        <f t="shared" si="0"/>
        <v>1</v>
      </c>
      <c r="J35" s="1"/>
      <c r="K35" s="1"/>
      <c r="L35" s="1"/>
      <c r="M35" s="1"/>
      <c r="N35" s="1"/>
    </row>
    <row r="36" spans="1:50" ht="14.25" customHeight="1" x14ac:dyDescent="0.2">
      <c r="A36" s="93"/>
      <c r="B36" s="95"/>
      <c r="C36" s="95"/>
      <c r="D36" s="95"/>
      <c r="E36" s="4"/>
      <c r="F36" s="4"/>
      <c r="G36" s="4"/>
      <c r="H36" s="18" t="s">
        <v>2</v>
      </c>
      <c r="I36" s="100">
        <f t="shared" si="0"/>
        <v>1</v>
      </c>
      <c r="J36" s="1"/>
      <c r="K36" s="1"/>
      <c r="L36" s="1"/>
      <c r="M36" s="1"/>
      <c r="N36" s="1"/>
    </row>
    <row r="37" spans="1:50" ht="14.25" customHeight="1" x14ac:dyDescent="0.2">
      <c r="A37" s="93" t="s">
        <v>7</v>
      </c>
      <c r="B37" s="95" t="s">
        <v>101</v>
      </c>
      <c r="C37" s="95"/>
      <c r="D37" s="95"/>
      <c r="E37" s="93" t="s">
        <v>69</v>
      </c>
      <c r="F37" s="4"/>
      <c r="G37" s="4"/>
      <c r="H37" s="18" t="s">
        <v>3</v>
      </c>
      <c r="I37" s="100">
        <f t="shared" si="0"/>
        <v>4</v>
      </c>
      <c r="J37" s="1"/>
      <c r="K37" s="1"/>
      <c r="L37" s="1"/>
      <c r="M37" s="1"/>
      <c r="N37" s="1"/>
    </row>
    <row r="38" spans="1:50" ht="14.25" customHeight="1" x14ac:dyDescent="0.2">
      <c r="A38" s="93"/>
      <c r="B38" s="95"/>
      <c r="C38" s="95"/>
      <c r="D38" s="95"/>
      <c r="E38" s="4"/>
      <c r="F38" s="4"/>
      <c r="G38" s="4"/>
      <c r="H38" s="18" t="s">
        <v>2</v>
      </c>
      <c r="I38" s="100">
        <f t="shared" si="0"/>
        <v>4</v>
      </c>
      <c r="J38" s="1"/>
      <c r="K38" s="1"/>
      <c r="L38" s="1"/>
      <c r="M38" s="1"/>
      <c r="N38" s="1"/>
    </row>
    <row r="39" spans="1:50" ht="14.25" customHeight="1" x14ac:dyDescent="0.2">
      <c r="A39" s="93" t="s">
        <v>7</v>
      </c>
      <c r="B39" s="95" t="s">
        <v>101</v>
      </c>
      <c r="C39" s="95"/>
      <c r="D39" s="95"/>
      <c r="E39" s="93" t="s">
        <v>70</v>
      </c>
      <c r="F39" s="4"/>
      <c r="G39" s="4"/>
      <c r="H39" s="18" t="s">
        <v>3</v>
      </c>
      <c r="I39" s="100">
        <f t="shared" si="0"/>
        <v>1</v>
      </c>
      <c r="J39" s="3"/>
      <c r="K39" s="3"/>
      <c r="L39" s="3"/>
      <c r="M39" s="3"/>
      <c r="N39" s="3"/>
    </row>
    <row r="40" spans="1:50" ht="24" customHeight="1" x14ac:dyDescent="0.2">
      <c r="A40" s="93"/>
      <c r="B40" s="95"/>
      <c r="C40" s="95"/>
      <c r="D40" s="95"/>
      <c r="E40" s="4"/>
      <c r="F40" s="4"/>
      <c r="G40" s="4"/>
      <c r="H40" s="18" t="s">
        <v>2</v>
      </c>
      <c r="I40" s="100">
        <f t="shared" si="0"/>
        <v>1</v>
      </c>
      <c r="J40" s="3"/>
      <c r="K40" s="3"/>
      <c r="L40" s="3"/>
      <c r="M40" s="3"/>
      <c r="N40" s="3"/>
    </row>
    <row r="41" spans="1:50" ht="18.75" customHeight="1" x14ac:dyDescent="0.2">
      <c r="A41" s="95" t="s">
        <v>6</v>
      </c>
      <c r="B41" s="95" t="s">
        <v>101</v>
      </c>
      <c r="C41" s="95"/>
      <c r="D41" s="95"/>
      <c r="E41" s="95" t="s">
        <v>71</v>
      </c>
      <c r="F41" s="95"/>
      <c r="G41" s="95"/>
      <c r="H41" s="18" t="s">
        <v>3</v>
      </c>
      <c r="I41" s="100">
        <f t="shared" si="0"/>
        <v>2</v>
      </c>
      <c r="J41" s="97" t="s">
        <v>5</v>
      </c>
      <c r="K41" s="97"/>
      <c r="L41" s="97"/>
      <c r="M41" s="97"/>
      <c r="N41" s="97"/>
    </row>
    <row r="42" spans="1:50" ht="14.25" customHeight="1" x14ac:dyDescent="0.2">
      <c r="A42" s="95"/>
      <c r="B42" s="95"/>
      <c r="C42" s="95"/>
      <c r="D42" s="95"/>
      <c r="E42" s="95"/>
      <c r="F42" s="95"/>
      <c r="G42" s="95"/>
      <c r="H42" s="18" t="s">
        <v>2</v>
      </c>
      <c r="I42" s="100">
        <f t="shared" si="0"/>
        <v>2</v>
      </c>
      <c r="J42" s="97"/>
      <c r="K42" s="97"/>
      <c r="L42" s="97"/>
      <c r="M42" s="97"/>
      <c r="N42" s="97"/>
    </row>
    <row r="43" spans="1:50" ht="15" x14ac:dyDescent="0.2">
      <c r="A43" s="95" t="s">
        <v>4</v>
      </c>
      <c r="B43" s="95" t="s">
        <v>102</v>
      </c>
      <c r="C43" s="95"/>
      <c r="D43" s="95"/>
      <c r="E43" s="95" t="s">
        <v>72</v>
      </c>
      <c r="F43" s="95"/>
      <c r="G43" s="95"/>
      <c r="H43" s="18" t="s">
        <v>3</v>
      </c>
      <c r="I43" s="100">
        <f t="shared" si="0"/>
        <v>12</v>
      </c>
      <c r="J43" s="95"/>
      <c r="K43" s="95"/>
      <c r="L43" s="95"/>
      <c r="M43" s="95"/>
      <c r="N43" s="95"/>
    </row>
    <row r="44" spans="1:50" ht="15" x14ac:dyDescent="0.2">
      <c r="A44" s="95"/>
      <c r="B44" s="95"/>
      <c r="C44" s="95"/>
      <c r="D44" s="95"/>
      <c r="E44" s="95"/>
      <c r="F44" s="95"/>
      <c r="G44" s="95"/>
      <c r="H44" s="18" t="s">
        <v>2</v>
      </c>
      <c r="I44" s="100">
        <f t="shared" si="0"/>
        <v>12</v>
      </c>
      <c r="J44" s="95"/>
      <c r="K44" s="95"/>
      <c r="L44" s="95"/>
      <c r="M44" s="95"/>
      <c r="N44" s="95"/>
    </row>
    <row r="45" spans="1:50" x14ac:dyDescent="0.2">
      <c r="A45" s="93" t="s">
        <v>1</v>
      </c>
      <c r="B45" s="93"/>
      <c r="C45" s="93"/>
      <c r="D45" s="93"/>
      <c r="E45" s="93"/>
      <c r="F45" s="93"/>
      <c r="G45" s="93"/>
      <c r="H45" s="93"/>
      <c r="I45" s="93"/>
      <c r="J45" s="97" t="s">
        <v>0</v>
      </c>
      <c r="K45" s="97"/>
      <c r="L45" s="97"/>
      <c r="M45" s="97"/>
      <c r="N45" s="97"/>
    </row>
    <row r="46" spans="1:50" x14ac:dyDescent="0.2">
      <c r="A46" s="93"/>
      <c r="B46" s="93"/>
      <c r="C46" s="93"/>
      <c r="D46" s="93"/>
      <c r="E46" s="93"/>
      <c r="F46" s="93"/>
      <c r="G46" s="93"/>
      <c r="H46" s="93"/>
      <c r="I46" s="93"/>
      <c r="J46" s="97"/>
      <c r="K46" s="97"/>
      <c r="L46" s="97"/>
      <c r="M46" s="97"/>
      <c r="N46" s="97"/>
    </row>
    <row r="47" spans="1:50" x14ac:dyDescent="0.2">
      <c r="F47" s="17"/>
      <c r="G47" s="17"/>
      <c r="H47" s="17"/>
      <c r="I47" s="17"/>
      <c r="J47" s="98"/>
      <c r="K47" s="98"/>
      <c r="L47" s="17"/>
      <c r="M47" s="17"/>
      <c r="N47" s="17"/>
      <c r="O47" s="17"/>
    </row>
    <row r="48" spans="1:50" x14ac:dyDescent="0.2"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5:50" x14ac:dyDescent="0.2"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5:50" x14ac:dyDescent="0.2"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5:50" x14ac:dyDescent="0.2"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5:50" x14ac:dyDescent="0.2"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5:50" x14ac:dyDescent="0.2"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5:50" x14ac:dyDescent="0.2"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5:50" x14ac:dyDescent="0.2"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5:50" x14ac:dyDescent="0.2"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5:50" x14ac:dyDescent="0.2"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5:50" x14ac:dyDescent="0.2"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5:50" x14ac:dyDescent="0.2"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5:50" x14ac:dyDescent="0.2"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5:50" x14ac:dyDescent="0.2"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5:50" x14ac:dyDescent="0.2"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5:50" x14ac:dyDescent="0.2"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5:50" x14ac:dyDescent="0.2"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5:50" x14ac:dyDescent="0.2"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5:50" x14ac:dyDescent="0.2"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5:50" x14ac:dyDescent="0.2"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5:50" x14ac:dyDescent="0.2"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5:50" x14ac:dyDescent="0.2"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5:50" x14ac:dyDescent="0.2"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5:50" x14ac:dyDescent="0.2"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5:50" x14ac:dyDescent="0.2"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5:50" x14ac:dyDescent="0.2"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5:50" x14ac:dyDescent="0.2"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5:50" x14ac:dyDescent="0.2"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</row>
    <row r="76" spans="15:50" x14ac:dyDescent="0.2"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</row>
    <row r="77" spans="15:50" x14ac:dyDescent="0.2"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</row>
    <row r="78" spans="15:50" x14ac:dyDescent="0.2"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</row>
    <row r="79" spans="15:50" x14ac:dyDescent="0.2"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</row>
    <row r="80" spans="15:50" x14ac:dyDescent="0.2"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</row>
    <row r="81" spans="16:37" x14ac:dyDescent="0.2"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</sheetData>
  <mergeCells count="105"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A19:A20"/>
    <mergeCell ref="C19:C20"/>
    <mergeCell ref="L19:L20"/>
    <mergeCell ref="M19:M20"/>
    <mergeCell ref="N19:N20"/>
    <mergeCell ref="A21:A22"/>
    <mergeCell ref="C21:C22"/>
    <mergeCell ref="L21:L22"/>
    <mergeCell ref="M21:M22"/>
    <mergeCell ref="N21:N22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A27:A28"/>
    <mergeCell ref="C27:C28"/>
    <mergeCell ref="L27:L28"/>
    <mergeCell ref="M27:M28"/>
    <mergeCell ref="N27:N28"/>
    <mergeCell ref="A29:A30"/>
    <mergeCell ref="C29:C30"/>
    <mergeCell ref="L29:L30"/>
    <mergeCell ref="M29:M30"/>
    <mergeCell ref="N29:N30"/>
    <mergeCell ref="A37:A38"/>
    <mergeCell ref="B37:D38"/>
    <mergeCell ref="E37:G38"/>
    <mergeCell ref="A39:A40"/>
    <mergeCell ref="B39:D40"/>
    <mergeCell ref="E39:G40"/>
    <mergeCell ref="B32:D32"/>
    <mergeCell ref="E32:H32"/>
    <mergeCell ref="J32:N32"/>
    <mergeCell ref="A33:A34"/>
    <mergeCell ref="B33:D34"/>
    <mergeCell ref="E33:G34"/>
    <mergeCell ref="J33:N40"/>
    <mergeCell ref="A35:A36"/>
    <mergeCell ref="B35:D36"/>
    <mergeCell ref="E35:G36"/>
    <mergeCell ref="A45:I46"/>
    <mergeCell ref="J45:N46"/>
    <mergeCell ref="A41:A42"/>
    <mergeCell ref="B41:D42"/>
    <mergeCell ref="E41:G42"/>
    <mergeCell ref="J41:N42"/>
    <mergeCell ref="A43:A44"/>
    <mergeCell ref="B43:D44"/>
    <mergeCell ref="E43:G44"/>
    <mergeCell ref="J43:N44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71"/>
  <sheetViews>
    <sheetView zoomScale="70" zoomScaleNormal="70" workbookViewId="0">
      <selection activeCell="B12" sqref="B12:F12"/>
    </sheetView>
  </sheetViews>
  <sheetFormatPr baseColWidth="10" defaultColWidth="12.5703125" defaultRowHeight="14.25" x14ac:dyDescent="0.2"/>
  <cols>
    <col min="1" max="1" width="79.28515625" style="10" customWidth="1"/>
    <col min="2" max="2" width="10.28515625" style="10" customWidth="1"/>
    <col min="3" max="3" width="16.28515625" style="10" customWidth="1"/>
    <col min="4" max="4" width="12.7109375" style="10" customWidth="1"/>
    <col min="5" max="5" width="22.85546875" style="10" customWidth="1"/>
    <col min="6" max="6" width="16.42578125" style="10" customWidth="1"/>
    <col min="7" max="7" width="8" style="10" customWidth="1"/>
    <col min="8" max="8" width="13.42578125" style="10" customWidth="1"/>
    <col min="9" max="9" width="15.85546875" style="10" customWidth="1"/>
    <col min="10" max="10" width="11.7109375" style="99" customWidth="1"/>
    <col min="11" max="11" width="16.42578125" style="99" customWidth="1"/>
    <col min="12" max="12" width="12.7109375" style="10" customWidth="1"/>
    <col min="13" max="13" width="12.5703125" style="10" customWidth="1"/>
    <col min="14" max="14" width="20.28515625" style="10" customWidth="1"/>
    <col min="15" max="15" width="16.42578125" style="10" customWidth="1"/>
    <col min="16" max="16" width="12.5703125" style="10"/>
    <col min="17" max="17" width="14.42578125" style="10" customWidth="1"/>
    <col min="18" max="18" width="18.5703125" style="10" customWidth="1"/>
    <col min="19" max="19" width="33.85546875" style="10" customWidth="1"/>
    <col min="20" max="20" width="12.5703125" style="10" hidden="1" customWidth="1"/>
    <col min="21" max="21" width="24.28515625" style="10" customWidth="1"/>
    <col min="22" max="22" width="22.5703125" style="10" customWidth="1"/>
    <col min="23" max="24" width="12.5703125" style="10"/>
    <col min="25" max="25" width="16.85546875" style="10" customWidth="1"/>
    <col min="26" max="26" width="12.5703125" style="10"/>
    <col min="27" max="27" width="30.140625" style="10" customWidth="1"/>
    <col min="28" max="28" width="15.42578125" style="10" customWidth="1"/>
    <col min="29" max="29" width="15.85546875" style="10" customWidth="1"/>
    <col min="30" max="30" width="24.42578125" style="10" customWidth="1"/>
    <col min="31" max="31" width="17.140625" style="10" customWidth="1"/>
    <col min="32" max="16384" width="12.5703125" style="10"/>
  </cols>
  <sheetData>
    <row r="1" spans="1:27" ht="37.5" customHeight="1" x14ac:dyDescent="0.25">
      <c r="A1" s="6"/>
      <c r="B1" s="7" t="s">
        <v>128</v>
      </c>
      <c r="C1" s="7"/>
      <c r="D1" s="7"/>
      <c r="E1" s="7"/>
      <c r="F1" s="7"/>
      <c r="G1" s="7"/>
      <c r="H1" s="7"/>
      <c r="I1" s="8" t="s">
        <v>129</v>
      </c>
      <c r="J1" s="8"/>
      <c r="K1" s="8"/>
      <c r="L1" s="8"/>
      <c r="M1" s="6"/>
      <c r="N1" s="6"/>
      <c r="O1" s="9"/>
    </row>
    <row r="2" spans="1:27" ht="37.5" customHeight="1" x14ac:dyDescent="0.25">
      <c r="A2" s="6"/>
      <c r="B2" s="7"/>
      <c r="C2" s="7"/>
      <c r="D2" s="7"/>
      <c r="E2" s="7"/>
      <c r="F2" s="7"/>
      <c r="G2" s="7"/>
      <c r="H2" s="7"/>
      <c r="I2" s="8" t="s">
        <v>130</v>
      </c>
      <c r="J2" s="8"/>
      <c r="K2" s="8"/>
      <c r="L2" s="8"/>
      <c r="M2" s="6"/>
      <c r="N2" s="6"/>
      <c r="O2" s="9"/>
    </row>
    <row r="3" spans="1:27" ht="33.75" customHeight="1" x14ac:dyDescent="0.25">
      <c r="A3" s="6"/>
      <c r="B3" s="7" t="s">
        <v>131</v>
      </c>
      <c r="C3" s="7"/>
      <c r="D3" s="7"/>
      <c r="E3" s="7"/>
      <c r="F3" s="7"/>
      <c r="G3" s="7"/>
      <c r="H3" s="7"/>
      <c r="I3" s="8" t="s">
        <v>132</v>
      </c>
      <c r="J3" s="8"/>
      <c r="K3" s="8"/>
      <c r="L3" s="8"/>
      <c r="M3" s="6"/>
      <c r="N3" s="6"/>
      <c r="O3" s="9"/>
    </row>
    <row r="4" spans="1:27" ht="38.25" customHeight="1" x14ac:dyDescent="0.25">
      <c r="A4" s="6"/>
      <c r="B4" s="7"/>
      <c r="C4" s="7"/>
      <c r="D4" s="7"/>
      <c r="E4" s="7"/>
      <c r="F4" s="7"/>
      <c r="G4" s="7"/>
      <c r="H4" s="7"/>
      <c r="I4" s="8" t="s">
        <v>138</v>
      </c>
      <c r="J4" s="8"/>
      <c r="K4" s="8"/>
      <c r="L4" s="8"/>
      <c r="M4" s="6"/>
      <c r="N4" s="6"/>
      <c r="O4" s="9"/>
    </row>
    <row r="5" spans="1:27" ht="27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</row>
    <row r="6" spans="1:27" ht="31.5" customHeight="1" x14ac:dyDescent="0.25">
      <c r="A6" s="8" t="s">
        <v>73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27" ht="36" customHeight="1" x14ac:dyDescent="0.25">
      <c r="A7" s="11" t="s">
        <v>39</v>
      </c>
      <c r="B7" s="8" t="s">
        <v>126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7" ht="25.5" customHeight="1" x14ac:dyDescent="0.2">
      <c r="A8" s="12" t="s">
        <v>38</v>
      </c>
      <c r="B8" s="7"/>
      <c r="C8" s="7"/>
      <c r="D8" s="7"/>
      <c r="E8" s="7"/>
      <c r="F8" s="7"/>
      <c r="G8" s="13" t="s">
        <v>134</v>
      </c>
      <c r="H8" s="13"/>
      <c r="I8" s="13"/>
      <c r="J8" s="14" t="s">
        <v>37</v>
      </c>
      <c r="K8" s="14"/>
      <c r="L8" s="14"/>
      <c r="M8" s="14"/>
      <c r="N8" s="14"/>
      <c r="O8" s="15"/>
      <c r="Q8" s="16"/>
      <c r="R8" s="16"/>
      <c r="S8" s="16"/>
      <c r="T8" s="16"/>
      <c r="U8" s="16"/>
      <c r="V8" s="17"/>
      <c r="W8" s="17"/>
      <c r="X8" s="17"/>
      <c r="Y8" s="17"/>
      <c r="Z8" s="17"/>
      <c r="AA8" s="17"/>
    </row>
    <row r="9" spans="1:27" ht="27.75" customHeight="1" x14ac:dyDescent="0.2">
      <c r="A9" s="18" t="s">
        <v>36</v>
      </c>
      <c r="B9" s="7"/>
      <c r="C9" s="7"/>
      <c r="D9" s="7"/>
      <c r="E9" s="7"/>
      <c r="F9" s="7"/>
      <c r="G9" s="13"/>
      <c r="H9" s="13"/>
      <c r="I9" s="13"/>
      <c r="J9" s="19" t="s">
        <v>35</v>
      </c>
      <c r="K9" s="20" t="s">
        <v>34</v>
      </c>
      <c r="L9" s="20"/>
      <c r="M9" s="20"/>
      <c r="N9" s="19" t="s">
        <v>33</v>
      </c>
      <c r="O9" s="15"/>
      <c r="Q9" s="21"/>
      <c r="R9" s="21"/>
      <c r="S9" s="21"/>
      <c r="T9" s="21"/>
      <c r="U9" s="21"/>
      <c r="V9" s="17"/>
      <c r="W9" s="17"/>
      <c r="X9" s="17"/>
      <c r="Y9" s="17"/>
      <c r="Z9" s="17"/>
      <c r="AA9" s="17"/>
    </row>
    <row r="10" spans="1:27" ht="31.5" customHeight="1" x14ac:dyDescent="0.2">
      <c r="A10" s="22" t="s">
        <v>32</v>
      </c>
      <c r="B10" s="23"/>
      <c r="C10" s="23"/>
      <c r="D10" s="23"/>
      <c r="E10" s="23"/>
      <c r="F10" s="23"/>
      <c r="G10" s="13"/>
      <c r="H10" s="13"/>
      <c r="I10" s="13"/>
      <c r="J10" s="24"/>
      <c r="K10" s="25"/>
      <c r="L10" s="25"/>
      <c r="M10" s="25"/>
      <c r="N10" s="26"/>
      <c r="O10" s="15"/>
      <c r="Q10" s="27"/>
      <c r="R10" s="28"/>
      <c r="S10" s="28"/>
      <c r="T10" s="28"/>
      <c r="U10" s="27"/>
      <c r="V10" s="17"/>
      <c r="W10" s="29"/>
      <c r="X10" s="29"/>
      <c r="Y10" s="17"/>
      <c r="Z10" s="17"/>
      <c r="AA10" s="17"/>
    </row>
    <row r="11" spans="1:27" ht="25.5" customHeight="1" x14ac:dyDescent="0.2">
      <c r="A11" s="30" t="s">
        <v>31</v>
      </c>
      <c r="B11" s="23"/>
      <c r="C11" s="23"/>
      <c r="D11" s="23"/>
      <c r="E11" s="23"/>
      <c r="F11" s="23"/>
      <c r="G11" s="13"/>
      <c r="H11" s="13"/>
      <c r="I11" s="13"/>
      <c r="J11" s="31"/>
      <c r="K11" s="32"/>
      <c r="L11" s="32"/>
      <c r="M11" s="32"/>
      <c r="N11" s="33"/>
      <c r="O11" s="15"/>
      <c r="Q11" s="34"/>
      <c r="R11" s="35"/>
      <c r="S11" s="35"/>
      <c r="T11" s="35"/>
      <c r="U11" s="36"/>
      <c r="V11" s="17"/>
      <c r="W11" s="37"/>
      <c r="X11" s="38"/>
      <c r="Y11" s="39"/>
      <c r="Z11" s="17"/>
      <c r="AA11" s="17"/>
    </row>
    <row r="12" spans="1:27" ht="21.75" customHeight="1" x14ac:dyDescent="0.2">
      <c r="A12" s="40" t="s">
        <v>30</v>
      </c>
      <c r="B12" s="7"/>
      <c r="C12" s="7"/>
      <c r="D12" s="7"/>
      <c r="E12" s="7"/>
      <c r="F12" s="7"/>
      <c r="G12" s="13"/>
      <c r="H12" s="13"/>
      <c r="I12" s="13"/>
      <c r="J12" s="41"/>
      <c r="K12" s="42"/>
      <c r="L12" s="42"/>
      <c r="M12" s="42"/>
      <c r="N12" s="43"/>
      <c r="O12" s="15"/>
      <c r="Q12" s="34"/>
      <c r="R12" s="35"/>
      <c r="S12" s="35"/>
      <c r="T12" s="35"/>
      <c r="U12" s="36"/>
      <c r="V12" s="17"/>
      <c r="W12" s="37"/>
      <c r="X12" s="38"/>
      <c r="Y12" s="39"/>
      <c r="Z12" s="17"/>
      <c r="AA12" s="17"/>
    </row>
    <row r="13" spans="1:27" ht="28.5" customHeight="1" x14ac:dyDescent="0.2">
      <c r="A13" s="44" t="s">
        <v>29</v>
      </c>
      <c r="B13" s="44"/>
      <c r="C13" s="44"/>
      <c r="D13" s="44"/>
      <c r="E13" s="44"/>
      <c r="F13" s="44"/>
      <c r="G13" s="13"/>
      <c r="H13" s="13"/>
      <c r="I13" s="13"/>
      <c r="J13" s="45"/>
      <c r="K13" s="42"/>
      <c r="L13" s="42"/>
      <c r="M13" s="42"/>
      <c r="N13" s="46"/>
      <c r="O13" s="15"/>
      <c r="Q13" s="47"/>
      <c r="R13" s="35"/>
      <c r="S13" s="35"/>
      <c r="T13" s="48"/>
      <c r="U13" s="36"/>
      <c r="V13" s="49"/>
      <c r="W13" s="37"/>
      <c r="X13" s="38"/>
      <c r="Y13" s="39"/>
      <c r="Z13" s="17"/>
      <c r="AA13" s="17"/>
    </row>
    <row r="14" spans="1:27" ht="28.5" customHeight="1" x14ac:dyDescent="0.25">
      <c r="A14" s="50" t="s">
        <v>28</v>
      </c>
      <c r="B14" s="51" t="s">
        <v>135</v>
      </c>
      <c r="C14" s="52" t="s">
        <v>27</v>
      </c>
      <c r="D14" s="52" t="s">
        <v>26</v>
      </c>
      <c r="E14" s="52" t="s">
        <v>25</v>
      </c>
      <c r="F14" s="52" t="s">
        <v>123</v>
      </c>
      <c r="G14" s="52"/>
      <c r="H14" s="52"/>
      <c r="I14" s="52"/>
      <c r="J14" s="52" t="s">
        <v>23</v>
      </c>
      <c r="K14" s="52"/>
      <c r="L14" s="53" t="s">
        <v>22</v>
      </c>
      <c r="M14" s="53"/>
      <c r="N14" s="53"/>
      <c r="Q14" s="54"/>
      <c r="R14" s="55"/>
      <c r="S14" s="55"/>
      <c r="T14" s="17"/>
      <c r="U14" s="36"/>
      <c r="V14" s="17"/>
      <c r="W14" s="37"/>
      <c r="X14" s="38"/>
      <c r="Y14" s="39"/>
      <c r="Z14" s="17"/>
      <c r="AA14" s="17"/>
    </row>
    <row r="15" spans="1:27" ht="33.75" customHeight="1" x14ac:dyDescent="0.2">
      <c r="A15" s="50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 t="s">
        <v>21</v>
      </c>
      <c r="M15" s="52" t="s">
        <v>20</v>
      </c>
      <c r="N15" s="50" t="s">
        <v>19</v>
      </c>
      <c r="Q15" s="49"/>
      <c r="R15" s="55"/>
      <c r="S15" s="55"/>
      <c r="T15" s="17"/>
      <c r="U15" s="38"/>
      <c r="V15" s="17"/>
      <c r="W15" s="37"/>
      <c r="X15" s="38"/>
      <c r="Y15" s="39"/>
      <c r="Z15" s="17"/>
      <c r="AA15" s="17"/>
    </row>
    <row r="16" spans="1:27" ht="39.75" customHeight="1" x14ac:dyDescent="0.2">
      <c r="A16" s="50"/>
      <c r="B16" s="52"/>
      <c r="C16" s="52"/>
      <c r="D16" s="52"/>
      <c r="E16" s="52"/>
      <c r="F16" s="56" t="s">
        <v>18</v>
      </c>
      <c r="G16" s="56" t="s">
        <v>17</v>
      </c>
      <c r="H16" s="56" t="s">
        <v>16</v>
      </c>
      <c r="I16" s="57" t="s">
        <v>15</v>
      </c>
      <c r="J16" s="56" t="s">
        <v>14</v>
      </c>
      <c r="K16" s="58" t="s">
        <v>13</v>
      </c>
      <c r="L16" s="52"/>
      <c r="M16" s="52"/>
      <c r="N16" s="50"/>
      <c r="Q16" s="49"/>
      <c r="R16" s="55"/>
      <c r="S16" s="55"/>
      <c r="T16" s="17"/>
      <c r="U16" s="38"/>
      <c r="V16" s="17"/>
      <c r="W16" s="37"/>
      <c r="X16" s="38"/>
      <c r="Y16" s="39"/>
      <c r="Z16" s="17"/>
      <c r="AA16" s="17"/>
    </row>
    <row r="17" spans="1:27" ht="22.5" customHeight="1" x14ac:dyDescent="0.2">
      <c r="A17" s="59" t="s">
        <v>76</v>
      </c>
      <c r="B17" s="18" t="s">
        <v>3</v>
      </c>
      <c r="C17" s="23" t="s">
        <v>117</v>
      </c>
      <c r="D17" s="60">
        <v>4</v>
      </c>
      <c r="E17" s="61"/>
      <c r="F17" s="61"/>
      <c r="G17" s="62"/>
      <c r="H17" s="63"/>
      <c r="I17" s="62"/>
      <c r="J17" s="64">
        <v>44200</v>
      </c>
      <c r="K17" s="64">
        <v>44477</v>
      </c>
      <c r="L17" s="65">
        <f>(D18/D17)</f>
        <v>1</v>
      </c>
      <c r="M17" s="66" t="s">
        <v>119</v>
      </c>
      <c r="N17" s="66" t="s">
        <v>119</v>
      </c>
      <c r="Q17" s="49"/>
      <c r="R17" s="55"/>
      <c r="S17" s="55"/>
      <c r="T17" s="17"/>
      <c r="U17" s="67"/>
      <c r="V17" s="17"/>
      <c r="W17" s="37"/>
      <c r="X17" s="38"/>
      <c r="Y17" s="39"/>
      <c r="Z17" s="17"/>
      <c r="AA17" s="17"/>
    </row>
    <row r="18" spans="1:27" ht="17.25" customHeight="1" x14ac:dyDescent="0.2">
      <c r="A18" s="59"/>
      <c r="B18" s="18" t="s">
        <v>2</v>
      </c>
      <c r="C18" s="23"/>
      <c r="D18" s="68">
        <v>4</v>
      </c>
      <c r="E18" s="69"/>
      <c r="F18" s="69"/>
      <c r="G18" s="62"/>
      <c r="H18" s="63"/>
      <c r="I18" s="62"/>
      <c r="J18" s="70"/>
      <c r="K18" s="76"/>
      <c r="L18" s="65"/>
      <c r="M18" s="66"/>
      <c r="N18" s="66"/>
      <c r="Q18" s="17"/>
      <c r="R18" s="17"/>
      <c r="S18" s="17"/>
      <c r="T18" s="17"/>
      <c r="U18" s="72"/>
      <c r="V18" s="17"/>
      <c r="W18" s="37"/>
      <c r="X18" s="38"/>
      <c r="Y18" s="39"/>
      <c r="Z18" s="17"/>
      <c r="AA18" s="17"/>
    </row>
    <row r="19" spans="1:27" ht="25.5" customHeight="1" x14ac:dyDescent="0.2">
      <c r="A19" s="73" t="s">
        <v>77</v>
      </c>
      <c r="B19" s="18" t="s">
        <v>3</v>
      </c>
      <c r="C19" s="23" t="s">
        <v>110</v>
      </c>
      <c r="D19" s="60">
        <v>1</v>
      </c>
      <c r="E19" s="61"/>
      <c r="F19" s="61"/>
      <c r="G19" s="62"/>
      <c r="H19" s="63"/>
      <c r="I19" s="62"/>
      <c r="J19" s="64" t="s">
        <v>103</v>
      </c>
      <c r="K19" s="64">
        <v>44469</v>
      </c>
      <c r="L19" s="65">
        <f>(D20/D19)</f>
        <v>1</v>
      </c>
      <c r="M19" s="66" t="s">
        <v>119</v>
      </c>
      <c r="N19" s="66" t="s">
        <v>119</v>
      </c>
      <c r="Q19" s="17"/>
      <c r="R19" s="17"/>
      <c r="S19" s="17"/>
      <c r="T19" s="17"/>
      <c r="U19" s="72"/>
      <c r="V19" s="17"/>
      <c r="W19" s="37"/>
      <c r="X19" s="38"/>
      <c r="Y19" s="39"/>
      <c r="Z19" s="17"/>
      <c r="AA19" s="17"/>
    </row>
    <row r="20" spans="1:27" ht="20.25" customHeight="1" x14ac:dyDescent="0.2">
      <c r="A20" s="73"/>
      <c r="B20" s="18" t="s">
        <v>2</v>
      </c>
      <c r="C20" s="23"/>
      <c r="D20" s="68">
        <v>1</v>
      </c>
      <c r="E20" s="69"/>
      <c r="F20" s="69"/>
      <c r="G20" s="62"/>
      <c r="H20" s="63"/>
      <c r="I20" s="62"/>
      <c r="J20" s="70"/>
      <c r="K20" s="76"/>
      <c r="L20" s="2"/>
      <c r="M20" s="66"/>
      <c r="N20" s="66"/>
      <c r="Q20" s="17"/>
      <c r="R20" s="17"/>
      <c r="S20" s="17"/>
      <c r="T20" s="17"/>
      <c r="U20" s="72"/>
      <c r="V20" s="17"/>
      <c r="W20" s="37"/>
      <c r="X20" s="38"/>
      <c r="Y20" s="39"/>
      <c r="Z20" s="17"/>
      <c r="AA20" s="17"/>
    </row>
    <row r="21" spans="1:27" ht="21" customHeight="1" x14ac:dyDescent="0.2">
      <c r="A21" s="73" t="s">
        <v>78</v>
      </c>
      <c r="B21" s="18" t="s">
        <v>3</v>
      </c>
      <c r="C21" s="23" t="s">
        <v>110</v>
      </c>
      <c r="D21" s="60">
        <v>1</v>
      </c>
      <c r="E21" s="61"/>
      <c r="F21" s="61"/>
      <c r="G21" s="62"/>
      <c r="H21" s="63"/>
      <c r="I21" s="62"/>
      <c r="J21" s="64">
        <v>44348</v>
      </c>
      <c r="K21" s="64">
        <v>44438</v>
      </c>
      <c r="L21" s="65">
        <f>(D22/D21)</f>
        <v>1</v>
      </c>
      <c r="M21" s="66" t="s">
        <v>119</v>
      </c>
      <c r="N21" s="66" t="s">
        <v>119</v>
      </c>
      <c r="Q21" s="17"/>
      <c r="R21" s="17"/>
      <c r="S21" s="17"/>
      <c r="T21" s="17"/>
      <c r="U21" s="72"/>
      <c r="V21" s="17"/>
      <c r="W21" s="17"/>
      <c r="X21" s="17"/>
      <c r="Y21" s="17"/>
      <c r="Z21" s="17"/>
      <c r="AA21" s="17"/>
    </row>
    <row r="22" spans="1:27" ht="19.5" customHeight="1" x14ac:dyDescent="0.2">
      <c r="A22" s="73"/>
      <c r="B22" s="18" t="s">
        <v>2</v>
      </c>
      <c r="C22" s="23"/>
      <c r="D22" s="68">
        <v>1</v>
      </c>
      <c r="E22" s="69"/>
      <c r="F22" s="69"/>
      <c r="G22" s="62"/>
      <c r="H22" s="63"/>
      <c r="I22" s="62"/>
      <c r="J22" s="70"/>
      <c r="K22" s="76"/>
      <c r="L22" s="65"/>
      <c r="M22" s="66"/>
      <c r="N22" s="66"/>
      <c r="Q22" s="17"/>
      <c r="R22" s="17"/>
      <c r="S22" s="17"/>
      <c r="T22" s="17"/>
      <c r="U22" s="17"/>
      <c r="V22" s="17"/>
      <c r="W22" s="17"/>
      <c r="X22" s="17"/>
      <c r="Y22" s="39"/>
      <c r="Z22" s="17"/>
      <c r="AA22" s="17"/>
    </row>
    <row r="23" spans="1:27" ht="18" customHeight="1" x14ac:dyDescent="0.2">
      <c r="A23" s="59" t="s">
        <v>79</v>
      </c>
      <c r="B23" s="18" t="s">
        <v>3</v>
      </c>
      <c r="C23" s="23" t="s">
        <v>118</v>
      </c>
      <c r="D23" s="60">
        <v>16</v>
      </c>
      <c r="E23" s="61"/>
      <c r="F23" s="62"/>
      <c r="G23" s="62"/>
      <c r="H23" s="63"/>
      <c r="I23" s="62"/>
      <c r="J23" s="64">
        <v>44200</v>
      </c>
      <c r="K23" s="64">
        <v>44239</v>
      </c>
      <c r="L23" s="65">
        <f>(D24/D23)</f>
        <v>1</v>
      </c>
      <c r="M23" s="66" t="s">
        <v>119</v>
      </c>
      <c r="N23" s="66" t="s">
        <v>119</v>
      </c>
    </row>
    <row r="24" spans="1:27" ht="17.25" customHeight="1" x14ac:dyDescent="0.2">
      <c r="A24" s="59"/>
      <c r="B24" s="18" t="s">
        <v>2</v>
      </c>
      <c r="C24" s="23"/>
      <c r="D24" s="68">
        <v>16</v>
      </c>
      <c r="E24" s="61"/>
      <c r="F24" s="62"/>
      <c r="G24" s="62"/>
      <c r="H24" s="63"/>
      <c r="I24" s="62"/>
      <c r="J24" s="70"/>
      <c r="K24" s="76"/>
      <c r="L24" s="65"/>
      <c r="M24" s="66"/>
      <c r="N24" s="66"/>
    </row>
    <row r="25" spans="1:27" ht="15" x14ac:dyDescent="0.2">
      <c r="A25" s="50" t="s">
        <v>12</v>
      </c>
      <c r="B25" s="18" t="s">
        <v>3</v>
      </c>
      <c r="C25" s="23"/>
      <c r="D25" s="60"/>
      <c r="E25" s="81"/>
      <c r="F25" s="81"/>
      <c r="G25" s="62"/>
      <c r="H25" s="62"/>
      <c r="I25" s="62"/>
      <c r="J25" s="70"/>
      <c r="K25" s="76"/>
      <c r="L25" s="65">
        <f>SUM(L17:L24)</f>
        <v>4</v>
      </c>
      <c r="M25" s="66" t="s">
        <v>119</v>
      </c>
      <c r="N25" s="66" t="s">
        <v>119</v>
      </c>
    </row>
    <row r="26" spans="1:27" ht="15" x14ac:dyDescent="0.2">
      <c r="A26" s="50"/>
      <c r="B26" s="18" t="s">
        <v>2</v>
      </c>
      <c r="C26" s="23"/>
      <c r="D26" s="60"/>
      <c r="E26" s="69"/>
      <c r="F26" s="62"/>
      <c r="G26" s="62"/>
      <c r="H26" s="82"/>
      <c r="I26" s="62"/>
      <c r="J26" s="70"/>
      <c r="K26" s="76"/>
      <c r="L26" s="65"/>
      <c r="M26" s="66"/>
      <c r="N26" s="66"/>
      <c r="Q26" s="17"/>
      <c r="R26" s="17"/>
      <c r="S26" s="17"/>
      <c r="T26" s="17"/>
      <c r="U26" s="17"/>
      <c r="V26" s="17"/>
    </row>
    <row r="27" spans="1:27" s="17" customFormat="1" x14ac:dyDescent="0.2">
      <c r="A27" s="26"/>
      <c r="B27" s="26"/>
      <c r="C27" s="26"/>
      <c r="D27" s="26"/>
      <c r="E27" s="83"/>
      <c r="F27" s="84"/>
      <c r="G27" s="85"/>
      <c r="H27" s="85"/>
      <c r="I27" s="85"/>
      <c r="J27" s="86"/>
      <c r="K27" s="86"/>
      <c r="L27" s="84"/>
      <c r="M27" s="87"/>
      <c r="N27" s="87"/>
      <c r="O27" s="88"/>
    </row>
    <row r="28" spans="1:27" s="17" customFormat="1" ht="15" x14ac:dyDescent="0.2">
      <c r="A28" s="89" t="s">
        <v>11</v>
      </c>
      <c r="B28" s="50" t="s">
        <v>10</v>
      </c>
      <c r="C28" s="50"/>
      <c r="D28" s="50"/>
      <c r="E28" s="90" t="s">
        <v>9</v>
      </c>
      <c r="F28" s="90"/>
      <c r="G28" s="90"/>
      <c r="H28" s="90"/>
      <c r="I28" s="91"/>
      <c r="J28" s="92" t="s">
        <v>8</v>
      </c>
      <c r="K28" s="92"/>
      <c r="L28" s="92"/>
      <c r="M28" s="92"/>
      <c r="N28" s="92"/>
      <c r="Q28" s="10"/>
      <c r="R28" s="10"/>
      <c r="S28" s="10"/>
      <c r="T28" s="10"/>
      <c r="U28" s="10"/>
      <c r="V28" s="10"/>
    </row>
    <row r="29" spans="1:27" ht="26.25" customHeight="1" x14ac:dyDescent="0.2">
      <c r="A29" s="93" t="s">
        <v>7</v>
      </c>
      <c r="B29" s="93" t="s">
        <v>102</v>
      </c>
      <c r="C29" s="93"/>
      <c r="D29" s="93"/>
      <c r="E29" s="93" t="s">
        <v>80</v>
      </c>
      <c r="F29" s="93"/>
      <c r="G29" s="93"/>
      <c r="H29" s="18" t="s">
        <v>3</v>
      </c>
      <c r="I29" s="100">
        <f t="shared" ref="I29:I30" si="0">D17</f>
        <v>4</v>
      </c>
      <c r="J29" s="1" t="s">
        <v>124</v>
      </c>
      <c r="K29" s="3"/>
      <c r="L29" s="3"/>
      <c r="M29" s="3"/>
      <c r="N29" s="3"/>
    </row>
    <row r="30" spans="1:27" ht="14.25" customHeight="1" x14ac:dyDescent="0.2">
      <c r="A30" s="93"/>
      <c r="B30" s="93"/>
      <c r="C30" s="93"/>
      <c r="D30" s="93"/>
      <c r="E30" s="93"/>
      <c r="F30" s="93"/>
      <c r="G30" s="93"/>
      <c r="H30" s="18" t="s">
        <v>2</v>
      </c>
      <c r="I30" s="100">
        <f t="shared" si="0"/>
        <v>4</v>
      </c>
      <c r="J30" s="3"/>
      <c r="K30" s="3"/>
      <c r="L30" s="3"/>
      <c r="M30" s="3"/>
      <c r="N30" s="3"/>
    </row>
    <row r="31" spans="1:27" ht="14.25" customHeight="1" x14ac:dyDescent="0.2">
      <c r="A31" s="93" t="s">
        <v>7</v>
      </c>
      <c r="B31" s="95" t="s">
        <v>102</v>
      </c>
      <c r="C31" s="95"/>
      <c r="D31" s="95"/>
      <c r="E31" s="93" t="s">
        <v>82</v>
      </c>
      <c r="F31" s="4"/>
      <c r="G31" s="4"/>
      <c r="H31" s="18" t="s">
        <v>3</v>
      </c>
      <c r="I31" s="100">
        <v>2</v>
      </c>
      <c r="J31" s="3"/>
      <c r="K31" s="3"/>
      <c r="L31" s="3"/>
      <c r="M31" s="3"/>
      <c r="N31" s="3"/>
    </row>
    <row r="32" spans="1:27" ht="14.25" customHeight="1" x14ac:dyDescent="0.2">
      <c r="A32" s="93"/>
      <c r="B32" s="95"/>
      <c r="C32" s="95"/>
      <c r="D32" s="95"/>
      <c r="E32" s="4"/>
      <c r="F32" s="4"/>
      <c r="G32" s="4"/>
      <c r="H32" s="18" t="s">
        <v>2</v>
      </c>
      <c r="I32" s="100">
        <f>(D20+D22)</f>
        <v>2</v>
      </c>
      <c r="J32" s="1" t="s">
        <v>0</v>
      </c>
      <c r="K32" s="3"/>
      <c r="L32" s="3"/>
      <c r="M32" s="3"/>
      <c r="N32" s="3"/>
    </row>
    <row r="33" spans="1:50" ht="14.25" customHeight="1" x14ac:dyDescent="0.2">
      <c r="A33" s="93" t="s">
        <v>7</v>
      </c>
      <c r="B33" s="95" t="s">
        <v>101</v>
      </c>
      <c r="C33" s="95"/>
      <c r="D33" s="95"/>
      <c r="E33" s="93" t="s">
        <v>81</v>
      </c>
      <c r="F33" s="4"/>
      <c r="G33" s="4"/>
      <c r="H33" s="18" t="s">
        <v>3</v>
      </c>
      <c r="I33" s="100">
        <f>D23</f>
        <v>16</v>
      </c>
      <c r="J33" s="3"/>
      <c r="K33" s="3"/>
      <c r="L33" s="3"/>
      <c r="M33" s="3"/>
      <c r="N33" s="3"/>
    </row>
    <row r="34" spans="1:50" ht="14.25" customHeight="1" x14ac:dyDescent="0.2">
      <c r="A34" s="93"/>
      <c r="B34" s="95"/>
      <c r="C34" s="95"/>
      <c r="D34" s="95"/>
      <c r="E34" s="4"/>
      <c r="F34" s="4"/>
      <c r="G34" s="4"/>
      <c r="H34" s="18" t="s">
        <v>2</v>
      </c>
      <c r="I34" s="100">
        <f>D24</f>
        <v>16</v>
      </c>
      <c r="J34" s="3"/>
      <c r="K34" s="3"/>
      <c r="L34" s="3"/>
      <c r="M34" s="3"/>
      <c r="N34" s="3"/>
    </row>
    <row r="35" spans="1:50" x14ac:dyDescent="0.2">
      <c r="A35" s="93" t="s">
        <v>1</v>
      </c>
      <c r="B35" s="93"/>
      <c r="C35" s="93"/>
      <c r="D35" s="93"/>
      <c r="E35" s="93"/>
      <c r="F35" s="93"/>
      <c r="G35" s="93"/>
      <c r="H35" s="93"/>
      <c r="I35" s="93"/>
      <c r="J35" s="97" t="s">
        <v>0</v>
      </c>
      <c r="K35" s="97"/>
      <c r="L35" s="97"/>
      <c r="M35" s="97"/>
      <c r="N35" s="97"/>
    </row>
    <row r="36" spans="1:50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7"/>
      <c r="K36" s="97"/>
      <c r="L36" s="97"/>
      <c r="M36" s="97"/>
      <c r="N36" s="97"/>
    </row>
    <row r="37" spans="1:50" x14ac:dyDescent="0.2">
      <c r="F37" s="17"/>
      <c r="G37" s="17"/>
      <c r="H37" s="17"/>
      <c r="I37" s="17"/>
      <c r="J37" s="98"/>
      <c r="K37" s="98"/>
      <c r="L37" s="17"/>
      <c r="M37" s="17"/>
      <c r="N37" s="17"/>
      <c r="O37" s="17"/>
    </row>
    <row r="38" spans="1:50" x14ac:dyDescent="0.2"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x14ac:dyDescent="0.2"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x14ac:dyDescent="0.2"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x14ac:dyDescent="0.2"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x14ac:dyDescent="0.2"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x14ac:dyDescent="0.2"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x14ac:dyDescent="0.2"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x14ac:dyDescent="0.2"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x14ac:dyDescent="0.2"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x14ac:dyDescent="0.2"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x14ac:dyDescent="0.2"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5:50" x14ac:dyDescent="0.2"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5:50" x14ac:dyDescent="0.2"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5:50" x14ac:dyDescent="0.2"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5:50" x14ac:dyDescent="0.2"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5:50" x14ac:dyDescent="0.2"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5:50" x14ac:dyDescent="0.2"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5:50" x14ac:dyDescent="0.2"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5:50" x14ac:dyDescent="0.2"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5:50" x14ac:dyDescent="0.2"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5:50" x14ac:dyDescent="0.2"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5:50" x14ac:dyDescent="0.2"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5:50" x14ac:dyDescent="0.2"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5:50" x14ac:dyDescent="0.2"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5:50" x14ac:dyDescent="0.2"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5:50" x14ac:dyDescent="0.2"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5:50" x14ac:dyDescent="0.2"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5:50" x14ac:dyDescent="0.2"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5:50" x14ac:dyDescent="0.2"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5:50" x14ac:dyDescent="0.2"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5:50" x14ac:dyDescent="0.2"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5:50" x14ac:dyDescent="0.2"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5:50" x14ac:dyDescent="0.2"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5:50" x14ac:dyDescent="0.2"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</sheetData>
  <mergeCells count="85"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L17:L18"/>
    <mergeCell ref="M17:M18"/>
    <mergeCell ref="N17:N18"/>
    <mergeCell ref="F14:I15"/>
    <mergeCell ref="A19:A20"/>
    <mergeCell ref="C19:C20"/>
    <mergeCell ref="L19:L20"/>
    <mergeCell ref="M19:M20"/>
    <mergeCell ref="A14:A16"/>
    <mergeCell ref="B14:B16"/>
    <mergeCell ref="C14:C16"/>
    <mergeCell ref="D14:D16"/>
    <mergeCell ref="E14:E16"/>
    <mergeCell ref="A17:A18"/>
    <mergeCell ref="C17:C18"/>
    <mergeCell ref="N19:N20"/>
    <mergeCell ref="A21:A22"/>
    <mergeCell ref="C21:C22"/>
    <mergeCell ref="L21:L22"/>
    <mergeCell ref="M21:M22"/>
    <mergeCell ref="N21:N22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A35:I36"/>
    <mergeCell ref="J35:N36"/>
    <mergeCell ref="J28:N28"/>
    <mergeCell ref="A29:A30"/>
    <mergeCell ref="B29:D30"/>
    <mergeCell ref="E29:G30"/>
    <mergeCell ref="A31:A32"/>
    <mergeCell ref="B31:D32"/>
    <mergeCell ref="E31:G32"/>
    <mergeCell ref="J29:N31"/>
    <mergeCell ref="J32:N34"/>
    <mergeCell ref="A33:A34"/>
    <mergeCell ref="B33:D34"/>
    <mergeCell ref="E33:G34"/>
    <mergeCell ref="B28:D28"/>
    <mergeCell ref="E28:H28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79"/>
  <sheetViews>
    <sheetView zoomScale="70" zoomScaleNormal="70" workbookViewId="0">
      <selection activeCell="B11" sqref="B11:F11"/>
    </sheetView>
  </sheetViews>
  <sheetFormatPr baseColWidth="10" defaultColWidth="12.5703125" defaultRowHeight="14.25" x14ac:dyDescent="0.2"/>
  <cols>
    <col min="1" max="1" width="81.42578125" style="10" customWidth="1"/>
    <col min="2" max="2" width="10" style="10" customWidth="1"/>
    <col min="3" max="3" width="12.28515625" style="10" customWidth="1"/>
    <col min="4" max="4" width="10.85546875" style="10" customWidth="1"/>
    <col min="5" max="5" width="20.85546875" style="10" customWidth="1"/>
    <col min="6" max="6" width="14.42578125" style="10" customWidth="1"/>
    <col min="7" max="7" width="8" style="10" customWidth="1"/>
    <col min="8" max="8" width="13.42578125" style="10" customWidth="1"/>
    <col min="9" max="9" width="13.85546875" style="10" customWidth="1"/>
    <col min="10" max="10" width="13.140625" style="99" customWidth="1"/>
    <col min="11" max="11" width="18.7109375" style="99" customWidth="1"/>
    <col min="12" max="12" width="12.7109375" style="10" customWidth="1"/>
    <col min="13" max="13" width="15.5703125" style="10" customWidth="1"/>
    <col min="14" max="14" width="14.5703125" style="10" customWidth="1"/>
    <col min="15" max="15" width="16.42578125" style="10" customWidth="1"/>
    <col min="16" max="16" width="12.5703125" style="10"/>
    <col min="17" max="17" width="14.42578125" style="10" customWidth="1"/>
    <col min="18" max="18" width="18.5703125" style="10" customWidth="1"/>
    <col min="19" max="19" width="33.85546875" style="10" customWidth="1"/>
    <col min="20" max="20" width="12.5703125" style="10" hidden="1" customWidth="1"/>
    <col min="21" max="21" width="24.28515625" style="10" customWidth="1"/>
    <col min="22" max="22" width="22.5703125" style="10" customWidth="1"/>
    <col min="23" max="24" width="12.5703125" style="10"/>
    <col min="25" max="25" width="16.85546875" style="10" customWidth="1"/>
    <col min="26" max="26" width="12.5703125" style="10"/>
    <col min="27" max="27" width="30.140625" style="10" customWidth="1"/>
    <col min="28" max="28" width="15.42578125" style="10" customWidth="1"/>
    <col min="29" max="29" width="15.85546875" style="10" customWidth="1"/>
    <col min="30" max="30" width="24.42578125" style="10" customWidth="1"/>
    <col min="31" max="31" width="17.140625" style="10" customWidth="1"/>
    <col min="32" max="16384" width="12.5703125" style="10"/>
  </cols>
  <sheetData>
    <row r="1" spans="1:27" ht="37.5" customHeight="1" x14ac:dyDescent="0.25">
      <c r="A1" s="102"/>
      <c r="B1" s="103" t="s">
        <v>128</v>
      </c>
      <c r="C1" s="104"/>
      <c r="D1" s="104"/>
      <c r="E1" s="104"/>
      <c r="F1" s="104"/>
      <c r="G1" s="104"/>
      <c r="H1" s="105"/>
      <c r="I1" s="106" t="s">
        <v>129</v>
      </c>
      <c r="J1" s="107"/>
      <c r="K1" s="107"/>
      <c r="L1" s="108"/>
      <c r="M1" s="109"/>
      <c r="N1" s="110"/>
      <c r="O1" s="9"/>
    </row>
    <row r="2" spans="1:27" ht="37.5" customHeight="1" x14ac:dyDescent="0.25">
      <c r="A2" s="111"/>
      <c r="B2" s="112"/>
      <c r="C2" s="113"/>
      <c r="D2" s="113"/>
      <c r="E2" s="113"/>
      <c r="F2" s="113"/>
      <c r="G2" s="113"/>
      <c r="H2" s="114"/>
      <c r="I2" s="106" t="s">
        <v>130</v>
      </c>
      <c r="J2" s="107"/>
      <c r="K2" s="107"/>
      <c r="L2" s="108"/>
      <c r="M2" s="115"/>
      <c r="N2" s="116"/>
      <c r="O2" s="9"/>
    </row>
    <row r="3" spans="1:27" ht="33.75" customHeight="1" x14ac:dyDescent="0.25">
      <c r="A3" s="111"/>
      <c r="B3" s="103" t="s">
        <v>131</v>
      </c>
      <c r="C3" s="104"/>
      <c r="D3" s="104"/>
      <c r="E3" s="104"/>
      <c r="F3" s="104"/>
      <c r="G3" s="104"/>
      <c r="H3" s="105"/>
      <c r="I3" s="106" t="s">
        <v>132</v>
      </c>
      <c r="J3" s="107"/>
      <c r="K3" s="107"/>
      <c r="L3" s="108"/>
      <c r="M3" s="115"/>
      <c r="N3" s="116"/>
      <c r="O3" s="9"/>
    </row>
    <row r="4" spans="1:27" ht="38.25" customHeight="1" x14ac:dyDescent="0.25">
      <c r="A4" s="117"/>
      <c r="B4" s="112"/>
      <c r="C4" s="113"/>
      <c r="D4" s="113"/>
      <c r="E4" s="113"/>
      <c r="F4" s="113"/>
      <c r="G4" s="113"/>
      <c r="H4" s="114"/>
      <c r="I4" s="106" t="s">
        <v>139</v>
      </c>
      <c r="J4" s="107"/>
      <c r="K4" s="107"/>
      <c r="L4" s="108"/>
      <c r="M4" s="118"/>
      <c r="N4" s="119"/>
      <c r="O4" s="9"/>
    </row>
    <row r="5" spans="1:27" ht="27.75" customHeight="1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9"/>
    </row>
    <row r="6" spans="1:27" ht="31.5" customHeight="1" x14ac:dyDescent="0.25">
      <c r="A6" s="106" t="s">
        <v>73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  <c r="O6" s="9"/>
    </row>
    <row r="7" spans="1:27" ht="36" customHeight="1" x14ac:dyDescent="0.25">
      <c r="A7" s="11" t="s">
        <v>39</v>
      </c>
      <c r="B7" s="121" t="s">
        <v>127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</row>
    <row r="8" spans="1:27" ht="25.5" customHeight="1" x14ac:dyDescent="0.2">
      <c r="A8" s="123" t="s">
        <v>38</v>
      </c>
      <c r="B8" s="124"/>
      <c r="C8" s="125"/>
      <c r="D8" s="125"/>
      <c r="E8" s="125"/>
      <c r="F8" s="126"/>
      <c r="G8" s="127" t="s">
        <v>134</v>
      </c>
      <c r="H8" s="128"/>
      <c r="I8" s="129"/>
      <c r="J8" s="130" t="s">
        <v>37</v>
      </c>
      <c r="K8" s="131"/>
      <c r="L8" s="131"/>
      <c r="M8" s="131"/>
      <c r="N8" s="132"/>
      <c r="O8" s="15"/>
      <c r="Q8" s="16"/>
      <c r="R8" s="16"/>
      <c r="S8" s="16"/>
      <c r="T8" s="16"/>
      <c r="U8" s="16"/>
      <c r="V8" s="17"/>
      <c r="W8" s="17"/>
      <c r="X8" s="17"/>
      <c r="Y8" s="17"/>
      <c r="Z8" s="17"/>
      <c r="AA8" s="17"/>
    </row>
    <row r="9" spans="1:27" ht="27.75" customHeight="1" x14ac:dyDescent="0.2">
      <c r="A9" s="133" t="s">
        <v>36</v>
      </c>
      <c r="B9" s="125"/>
      <c r="C9" s="125"/>
      <c r="D9" s="125"/>
      <c r="E9" s="125"/>
      <c r="F9" s="126"/>
      <c r="G9" s="134"/>
      <c r="H9" s="135"/>
      <c r="I9" s="136"/>
      <c r="J9" s="19" t="s">
        <v>35</v>
      </c>
      <c r="K9" s="20" t="s">
        <v>34</v>
      </c>
      <c r="L9" s="20"/>
      <c r="M9" s="20"/>
      <c r="N9" s="19" t="s">
        <v>33</v>
      </c>
      <c r="O9" s="15"/>
      <c r="Q9" s="21"/>
      <c r="R9" s="21"/>
      <c r="S9" s="21"/>
      <c r="T9" s="21"/>
      <c r="U9" s="21"/>
      <c r="V9" s="17"/>
      <c r="W9" s="17"/>
      <c r="X9" s="17"/>
      <c r="Y9" s="17"/>
      <c r="Z9" s="17"/>
      <c r="AA9" s="17"/>
    </row>
    <row r="10" spans="1:27" ht="31.5" customHeight="1" x14ac:dyDescent="0.2">
      <c r="A10" s="137" t="s">
        <v>32</v>
      </c>
      <c r="B10" s="138"/>
      <c r="C10" s="139"/>
      <c r="D10" s="139"/>
      <c r="E10" s="139"/>
      <c r="F10" s="140"/>
      <c r="G10" s="134"/>
      <c r="H10" s="135"/>
      <c r="I10" s="136"/>
      <c r="J10" s="24"/>
      <c r="K10" s="141"/>
      <c r="L10" s="142"/>
      <c r="M10" s="143"/>
      <c r="N10" s="144"/>
      <c r="O10" s="15"/>
      <c r="Q10" s="27"/>
      <c r="R10" s="28"/>
      <c r="S10" s="28"/>
      <c r="T10" s="28"/>
      <c r="U10" s="27"/>
      <c r="V10" s="17"/>
      <c r="W10" s="29"/>
      <c r="X10" s="29"/>
      <c r="Y10" s="17"/>
      <c r="Z10" s="17"/>
      <c r="AA10" s="17"/>
    </row>
    <row r="11" spans="1:27" ht="25.5" customHeight="1" x14ac:dyDescent="0.2">
      <c r="A11" s="145" t="s">
        <v>31</v>
      </c>
      <c r="B11" s="138"/>
      <c r="C11" s="139"/>
      <c r="D11" s="139"/>
      <c r="E11" s="139"/>
      <c r="F11" s="140"/>
      <c r="G11" s="134"/>
      <c r="H11" s="135"/>
      <c r="I11" s="136"/>
      <c r="J11" s="31"/>
      <c r="K11" s="146"/>
      <c r="L11" s="147"/>
      <c r="M11" s="148"/>
      <c r="N11" s="33"/>
      <c r="O11" s="15"/>
      <c r="Q11" s="34"/>
      <c r="R11" s="35"/>
      <c r="S11" s="35"/>
      <c r="T11" s="35"/>
      <c r="U11" s="36"/>
      <c r="V11" s="17"/>
      <c r="W11" s="37"/>
      <c r="X11" s="38"/>
      <c r="Y11" s="39"/>
      <c r="Z11" s="17"/>
      <c r="AA11" s="17"/>
    </row>
    <row r="12" spans="1:27" ht="21.75" customHeight="1" x14ac:dyDescent="0.2">
      <c r="A12" s="149" t="s">
        <v>30</v>
      </c>
      <c r="B12" s="124"/>
      <c r="C12" s="125"/>
      <c r="D12" s="125"/>
      <c r="E12" s="125"/>
      <c r="F12" s="126"/>
      <c r="G12" s="134"/>
      <c r="H12" s="135"/>
      <c r="I12" s="136"/>
      <c r="J12" s="41"/>
      <c r="K12" s="150"/>
      <c r="L12" s="151"/>
      <c r="M12" s="152"/>
      <c r="N12" s="43"/>
      <c r="O12" s="15"/>
      <c r="Q12" s="34"/>
      <c r="R12" s="35"/>
      <c r="S12" s="35"/>
      <c r="T12" s="35"/>
      <c r="U12" s="36"/>
      <c r="V12" s="17"/>
      <c r="W12" s="37"/>
      <c r="X12" s="38"/>
      <c r="Y12" s="39"/>
      <c r="Z12" s="17"/>
      <c r="AA12" s="17"/>
    </row>
    <row r="13" spans="1:27" ht="28.5" customHeight="1" x14ac:dyDescent="0.2">
      <c r="A13" s="44" t="s">
        <v>29</v>
      </c>
      <c r="B13" s="44"/>
      <c r="C13" s="44"/>
      <c r="D13" s="44"/>
      <c r="E13" s="44"/>
      <c r="F13" s="44"/>
      <c r="G13" s="153"/>
      <c r="H13" s="154"/>
      <c r="I13" s="155"/>
      <c r="J13" s="45"/>
      <c r="K13" s="150"/>
      <c r="L13" s="151"/>
      <c r="M13" s="152"/>
      <c r="N13" s="46"/>
      <c r="O13" s="15"/>
      <c r="Q13" s="47"/>
      <c r="R13" s="35"/>
      <c r="S13" s="35"/>
      <c r="T13" s="48"/>
      <c r="U13" s="36"/>
      <c r="V13" s="49"/>
      <c r="W13" s="37"/>
      <c r="X13" s="38"/>
      <c r="Y13" s="39"/>
      <c r="Z13" s="17"/>
      <c r="AA13" s="17"/>
    </row>
    <row r="14" spans="1:27" ht="28.5" customHeight="1" x14ac:dyDescent="0.25">
      <c r="A14" s="50" t="s">
        <v>28</v>
      </c>
      <c r="B14" s="51" t="s">
        <v>135</v>
      </c>
      <c r="C14" s="52" t="s">
        <v>27</v>
      </c>
      <c r="D14" s="52" t="s">
        <v>26</v>
      </c>
      <c r="E14" s="52" t="s">
        <v>25</v>
      </c>
      <c r="F14" s="189" t="s">
        <v>24</v>
      </c>
      <c r="G14" s="190"/>
      <c r="H14" s="190"/>
      <c r="I14" s="191"/>
      <c r="J14" s="52" t="s">
        <v>23</v>
      </c>
      <c r="K14" s="52"/>
      <c r="L14" s="53" t="s">
        <v>22</v>
      </c>
      <c r="M14" s="53"/>
      <c r="N14" s="53"/>
      <c r="Q14" s="54"/>
      <c r="R14" s="55"/>
      <c r="S14" s="55"/>
      <c r="T14" s="17"/>
      <c r="U14" s="36"/>
      <c r="V14" s="17"/>
      <c r="W14" s="37"/>
      <c r="X14" s="38"/>
      <c r="Y14" s="39"/>
      <c r="Z14" s="17"/>
      <c r="AA14" s="17"/>
    </row>
    <row r="15" spans="1:27" ht="33.75" customHeight="1" x14ac:dyDescent="0.2">
      <c r="A15" s="50"/>
      <c r="B15" s="52"/>
      <c r="C15" s="52"/>
      <c r="D15" s="52"/>
      <c r="E15" s="52"/>
      <c r="F15" s="192"/>
      <c r="G15" s="193"/>
      <c r="H15" s="193"/>
      <c r="I15" s="194"/>
      <c r="J15" s="52"/>
      <c r="K15" s="52"/>
      <c r="L15" s="52" t="s">
        <v>21</v>
      </c>
      <c r="M15" s="52" t="s">
        <v>20</v>
      </c>
      <c r="N15" s="50" t="s">
        <v>19</v>
      </c>
      <c r="Q15" s="49"/>
      <c r="R15" s="55"/>
      <c r="S15" s="55"/>
      <c r="T15" s="17"/>
      <c r="U15" s="38"/>
      <c r="V15" s="17"/>
      <c r="W15" s="37"/>
      <c r="X15" s="38"/>
      <c r="Y15" s="39"/>
      <c r="Z15" s="17"/>
      <c r="AA15" s="17"/>
    </row>
    <row r="16" spans="1:27" ht="39.75" customHeight="1" x14ac:dyDescent="0.2">
      <c r="A16" s="50"/>
      <c r="B16" s="52"/>
      <c r="C16" s="52"/>
      <c r="D16" s="52"/>
      <c r="E16" s="52"/>
      <c r="F16" s="56" t="s">
        <v>18</v>
      </c>
      <c r="G16" s="56" t="s">
        <v>17</v>
      </c>
      <c r="H16" s="56" t="s">
        <v>16</v>
      </c>
      <c r="I16" s="57" t="s">
        <v>15</v>
      </c>
      <c r="J16" s="56" t="s">
        <v>14</v>
      </c>
      <c r="K16" s="58" t="s">
        <v>13</v>
      </c>
      <c r="L16" s="52"/>
      <c r="M16" s="52"/>
      <c r="N16" s="50"/>
      <c r="Q16" s="49"/>
      <c r="R16" s="55"/>
      <c r="S16" s="55"/>
      <c r="T16" s="17"/>
      <c r="U16" s="38"/>
      <c r="V16" s="17"/>
      <c r="W16" s="37"/>
      <c r="X16" s="38"/>
      <c r="Y16" s="39"/>
      <c r="Z16" s="17"/>
      <c r="AA16" s="17"/>
    </row>
    <row r="17" spans="1:27" ht="22.5" customHeight="1" x14ac:dyDescent="0.2">
      <c r="A17" s="156" t="s">
        <v>83</v>
      </c>
      <c r="B17" s="18" t="s">
        <v>3</v>
      </c>
      <c r="C17" s="195" t="s">
        <v>118</v>
      </c>
      <c r="D17" s="60">
        <v>4</v>
      </c>
      <c r="E17" s="61"/>
      <c r="F17" s="61"/>
      <c r="G17" s="62"/>
      <c r="H17" s="63"/>
      <c r="I17" s="62"/>
      <c r="J17" s="64">
        <v>44200</v>
      </c>
      <c r="K17" s="64">
        <v>44463</v>
      </c>
      <c r="L17" s="65">
        <f>(D18/D17)</f>
        <v>1</v>
      </c>
      <c r="M17" s="66" t="s">
        <v>119</v>
      </c>
      <c r="N17" s="66" t="s">
        <v>119</v>
      </c>
      <c r="Q17" s="49"/>
      <c r="R17" s="55"/>
      <c r="S17" s="55"/>
      <c r="T17" s="17"/>
      <c r="U17" s="67"/>
      <c r="V17" s="17"/>
      <c r="W17" s="37"/>
      <c r="X17" s="38"/>
      <c r="Y17" s="39"/>
      <c r="Z17" s="17"/>
      <c r="AA17" s="17"/>
    </row>
    <row r="18" spans="1:27" ht="17.25" customHeight="1" x14ac:dyDescent="0.2">
      <c r="A18" s="157"/>
      <c r="B18" s="18" t="s">
        <v>2</v>
      </c>
      <c r="C18" s="196"/>
      <c r="D18" s="68">
        <v>4</v>
      </c>
      <c r="E18" s="69"/>
      <c r="F18" s="69"/>
      <c r="G18" s="62"/>
      <c r="H18" s="63"/>
      <c r="I18" s="62"/>
      <c r="J18" s="70"/>
      <c r="K18" s="76"/>
      <c r="L18" s="65"/>
      <c r="M18" s="66"/>
      <c r="N18" s="66"/>
      <c r="Q18" s="17"/>
      <c r="R18" s="17"/>
      <c r="S18" s="17"/>
      <c r="T18" s="17"/>
      <c r="U18" s="72"/>
      <c r="V18" s="17"/>
      <c r="W18" s="37"/>
      <c r="X18" s="38"/>
      <c r="Y18" s="39"/>
      <c r="Z18" s="17"/>
      <c r="AA18" s="17"/>
    </row>
    <row r="19" spans="1:27" ht="25.5" customHeight="1" x14ac:dyDescent="0.2">
      <c r="A19" s="158" t="s">
        <v>84</v>
      </c>
      <c r="B19" s="18" t="s">
        <v>3</v>
      </c>
      <c r="C19" s="195" t="s">
        <v>118</v>
      </c>
      <c r="D19" s="60">
        <v>2</v>
      </c>
      <c r="E19" s="61"/>
      <c r="F19" s="61"/>
      <c r="G19" s="62"/>
      <c r="H19" s="63"/>
      <c r="I19" s="62"/>
      <c r="J19" s="64">
        <v>44335</v>
      </c>
      <c r="K19" s="64">
        <v>44545</v>
      </c>
      <c r="L19" s="197">
        <f>(D20/D19)</f>
        <v>1</v>
      </c>
      <c r="M19" s="66" t="s">
        <v>119</v>
      </c>
      <c r="N19" s="66" t="s">
        <v>119</v>
      </c>
      <c r="Q19" s="17"/>
      <c r="R19" s="17"/>
      <c r="S19" s="17"/>
      <c r="T19" s="17"/>
      <c r="U19" s="72"/>
      <c r="V19" s="17"/>
      <c r="W19" s="37"/>
      <c r="X19" s="38"/>
      <c r="Y19" s="39"/>
      <c r="Z19" s="17"/>
      <c r="AA19" s="17"/>
    </row>
    <row r="20" spans="1:27" ht="20.25" customHeight="1" x14ac:dyDescent="0.2">
      <c r="A20" s="159"/>
      <c r="B20" s="18" t="s">
        <v>2</v>
      </c>
      <c r="C20" s="196"/>
      <c r="D20" s="68">
        <v>2</v>
      </c>
      <c r="E20" s="69"/>
      <c r="F20" s="69"/>
      <c r="G20" s="62"/>
      <c r="H20" s="63"/>
      <c r="I20" s="62"/>
      <c r="J20" s="198"/>
      <c r="K20" s="199"/>
      <c r="L20" s="200"/>
      <c r="M20" s="66"/>
      <c r="N20" s="66"/>
      <c r="Q20" s="17"/>
      <c r="R20" s="17"/>
      <c r="S20" s="17"/>
      <c r="T20" s="17"/>
      <c r="U20" s="72"/>
      <c r="V20" s="17"/>
      <c r="W20" s="37"/>
      <c r="X20" s="38"/>
      <c r="Y20" s="39"/>
      <c r="Z20" s="17"/>
      <c r="AA20" s="17"/>
    </row>
    <row r="21" spans="1:27" ht="21" customHeight="1" x14ac:dyDescent="0.2">
      <c r="A21" s="159" t="s">
        <v>85</v>
      </c>
      <c r="B21" s="18" t="s">
        <v>3</v>
      </c>
      <c r="C21" s="195" t="s">
        <v>110</v>
      </c>
      <c r="D21" s="60">
        <v>1</v>
      </c>
      <c r="E21" s="61"/>
      <c r="F21" s="61"/>
      <c r="G21" s="62"/>
      <c r="H21" s="63"/>
      <c r="I21" s="62"/>
      <c r="J21" s="160">
        <v>44531</v>
      </c>
      <c r="K21" s="160">
        <v>44561</v>
      </c>
      <c r="L21" s="65">
        <f>(D22/D21)</f>
        <v>1</v>
      </c>
      <c r="M21" s="66" t="s">
        <v>119</v>
      </c>
      <c r="N21" s="66" t="s">
        <v>119</v>
      </c>
      <c r="Q21" s="17"/>
      <c r="R21" s="17"/>
      <c r="S21" s="17"/>
      <c r="T21" s="17"/>
      <c r="U21" s="72"/>
      <c r="V21" s="17"/>
      <c r="W21" s="17"/>
      <c r="X21" s="17"/>
      <c r="Y21" s="17"/>
      <c r="Z21" s="17"/>
      <c r="AA21" s="17"/>
    </row>
    <row r="22" spans="1:27" ht="19.5" customHeight="1" x14ac:dyDescent="0.2">
      <c r="A22" s="159"/>
      <c r="B22" s="18" t="s">
        <v>2</v>
      </c>
      <c r="C22" s="196"/>
      <c r="D22" s="68">
        <v>1</v>
      </c>
      <c r="E22" s="69"/>
      <c r="F22" s="69"/>
      <c r="G22" s="62"/>
      <c r="H22" s="63"/>
      <c r="I22" s="62"/>
      <c r="J22" s="70"/>
      <c r="K22" s="76"/>
      <c r="L22" s="65"/>
      <c r="M22" s="66"/>
      <c r="N22" s="66"/>
      <c r="Q22" s="17"/>
      <c r="R22" s="17"/>
      <c r="S22" s="17"/>
      <c r="T22" s="17"/>
      <c r="U22" s="17"/>
      <c r="V22" s="17"/>
      <c r="W22" s="17"/>
      <c r="X22" s="17"/>
      <c r="Y22" s="39"/>
      <c r="Z22" s="17"/>
      <c r="AA22" s="17"/>
    </row>
    <row r="23" spans="1:27" ht="19.5" customHeight="1" x14ac:dyDescent="0.2">
      <c r="A23" s="157" t="s">
        <v>86</v>
      </c>
      <c r="B23" s="18" t="s">
        <v>3</v>
      </c>
      <c r="C23" s="195" t="s">
        <v>110</v>
      </c>
      <c r="D23" s="60">
        <v>1</v>
      </c>
      <c r="E23" s="61"/>
      <c r="F23" s="61"/>
      <c r="G23" s="62"/>
      <c r="H23" s="63"/>
      <c r="I23" s="62"/>
      <c r="J23" s="160">
        <v>44410</v>
      </c>
      <c r="K23" s="160">
        <v>44439</v>
      </c>
      <c r="L23" s="65">
        <f>(D24/D23)</f>
        <v>1</v>
      </c>
      <c r="M23" s="66" t="s">
        <v>119</v>
      </c>
      <c r="N23" s="66" t="s">
        <v>119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ht="21" customHeight="1" x14ac:dyDescent="0.2">
      <c r="A24" s="157"/>
      <c r="B24" s="18" t="s">
        <v>2</v>
      </c>
      <c r="C24" s="196"/>
      <c r="D24" s="68">
        <v>1</v>
      </c>
      <c r="E24" s="61"/>
      <c r="F24" s="62"/>
      <c r="G24" s="62"/>
      <c r="H24" s="63"/>
      <c r="I24" s="62"/>
      <c r="J24" s="70"/>
      <c r="K24" s="76"/>
      <c r="L24" s="65"/>
      <c r="M24" s="66"/>
      <c r="N24" s="66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ht="18" customHeight="1" x14ac:dyDescent="0.2">
      <c r="A25" s="201" t="s">
        <v>87</v>
      </c>
      <c r="B25" s="18" t="s">
        <v>3</v>
      </c>
      <c r="C25" s="195" t="s">
        <v>110</v>
      </c>
      <c r="D25" s="60">
        <v>1</v>
      </c>
      <c r="E25" s="61"/>
      <c r="F25" s="62"/>
      <c r="G25" s="62"/>
      <c r="H25" s="63"/>
      <c r="I25" s="80"/>
      <c r="J25" s="160">
        <v>44425</v>
      </c>
      <c r="K25" s="160">
        <v>44499</v>
      </c>
      <c r="L25" s="197">
        <f>(D26/D25)</f>
        <v>0</v>
      </c>
      <c r="M25" s="66" t="s">
        <v>119</v>
      </c>
      <c r="N25" s="66" t="s">
        <v>119</v>
      </c>
    </row>
    <row r="26" spans="1:27" ht="15" x14ac:dyDescent="0.2">
      <c r="A26" s="202"/>
      <c r="B26" s="18" t="s">
        <v>2</v>
      </c>
      <c r="C26" s="196"/>
      <c r="D26" s="68"/>
      <c r="E26" s="61"/>
      <c r="F26" s="62"/>
      <c r="G26" s="62"/>
      <c r="H26" s="63"/>
      <c r="I26" s="62"/>
      <c r="J26" s="70"/>
      <c r="K26" s="76"/>
      <c r="L26" s="203"/>
      <c r="M26" s="66"/>
      <c r="N26" s="66"/>
    </row>
    <row r="27" spans="1:27" ht="18" customHeight="1" x14ac:dyDescent="0.2">
      <c r="A27" s="204" t="s">
        <v>88</v>
      </c>
      <c r="B27" s="18" t="s">
        <v>3</v>
      </c>
      <c r="C27" s="195" t="s">
        <v>118</v>
      </c>
      <c r="D27" s="60">
        <v>2</v>
      </c>
      <c r="E27" s="61"/>
      <c r="F27" s="62"/>
      <c r="G27" s="62"/>
      <c r="H27" s="63"/>
      <c r="I27" s="62"/>
      <c r="J27" s="64">
        <v>44348</v>
      </c>
      <c r="K27" s="64">
        <v>44530</v>
      </c>
      <c r="L27" s="197">
        <f>(D28/D27)</f>
        <v>1</v>
      </c>
      <c r="M27" s="66" t="s">
        <v>119</v>
      </c>
      <c r="N27" s="66" t="s">
        <v>119</v>
      </c>
    </row>
    <row r="28" spans="1:27" ht="17.25" customHeight="1" x14ac:dyDescent="0.2">
      <c r="A28" s="205"/>
      <c r="B28" s="18" t="s">
        <v>2</v>
      </c>
      <c r="C28" s="196"/>
      <c r="D28" s="68">
        <v>2</v>
      </c>
      <c r="E28" s="61"/>
      <c r="F28" s="62"/>
      <c r="G28" s="62"/>
      <c r="H28" s="63"/>
      <c r="I28" s="62"/>
      <c r="J28" s="70"/>
      <c r="K28" s="76"/>
      <c r="L28" s="203"/>
      <c r="M28" s="66"/>
      <c r="N28" s="66"/>
    </row>
    <row r="29" spans="1:27" ht="15" x14ac:dyDescent="0.2">
      <c r="A29" s="164" t="s">
        <v>12</v>
      </c>
      <c r="B29" s="18" t="s">
        <v>3</v>
      </c>
      <c r="C29" s="195"/>
      <c r="D29" s="60"/>
      <c r="E29" s="81"/>
      <c r="F29" s="81"/>
      <c r="G29" s="62"/>
      <c r="H29" s="62"/>
      <c r="I29" s="62"/>
      <c r="J29" s="70"/>
      <c r="K29" s="76"/>
      <c r="L29" s="65">
        <f>SUM(L17:L28)</f>
        <v>5</v>
      </c>
      <c r="M29" s="66" t="s">
        <v>119</v>
      </c>
      <c r="N29" s="66" t="s">
        <v>119</v>
      </c>
    </row>
    <row r="30" spans="1:27" ht="15" x14ac:dyDescent="0.2">
      <c r="A30" s="164"/>
      <c r="B30" s="18" t="s">
        <v>2</v>
      </c>
      <c r="C30" s="196"/>
      <c r="D30" s="60"/>
      <c r="E30" s="69"/>
      <c r="F30" s="62"/>
      <c r="G30" s="62"/>
      <c r="H30" s="82"/>
      <c r="I30" s="62"/>
      <c r="J30" s="70"/>
      <c r="K30" s="76"/>
      <c r="L30" s="65"/>
      <c r="M30" s="66"/>
      <c r="N30" s="66"/>
      <c r="Q30" s="17"/>
      <c r="R30" s="17"/>
      <c r="S30" s="17"/>
      <c r="T30" s="17"/>
      <c r="U30" s="17"/>
      <c r="V30" s="17"/>
    </row>
    <row r="31" spans="1:27" s="17" customFormat="1" x14ac:dyDescent="0.2">
      <c r="B31" s="161"/>
      <c r="E31" s="162"/>
      <c r="F31" s="163"/>
      <c r="G31" s="206"/>
      <c r="H31" s="206"/>
      <c r="I31" s="206"/>
      <c r="J31" s="207"/>
      <c r="K31" s="207"/>
      <c r="L31" s="163"/>
      <c r="M31" s="88"/>
      <c r="N31" s="208"/>
      <c r="O31" s="88"/>
    </row>
    <row r="32" spans="1:27" s="17" customFormat="1" ht="15" x14ac:dyDescent="0.2">
      <c r="A32" s="209" t="s">
        <v>11</v>
      </c>
      <c r="B32" s="164" t="s">
        <v>10</v>
      </c>
      <c r="C32" s="165"/>
      <c r="D32" s="166"/>
      <c r="E32" s="210" t="s">
        <v>9</v>
      </c>
      <c r="F32" s="211"/>
      <c r="G32" s="211"/>
      <c r="H32" s="211"/>
      <c r="I32" s="212"/>
      <c r="J32" s="213" t="s">
        <v>8</v>
      </c>
      <c r="K32" s="92"/>
      <c r="L32" s="92"/>
      <c r="M32" s="92"/>
      <c r="N32" s="92"/>
      <c r="Q32" s="10"/>
      <c r="R32" s="10"/>
      <c r="S32" s="10"/>
      <c r="T32" s="10"/>
      <c r="U32" s="10"/>
      <c r="V32" s="10"/>
    </row>
    <row r="33" spans="1:50" ht="26.25" customHeight="1" x14ac:dyDescent="0.2">
      <c r="A33" s="167" t="s">
        <v>7</v>
      </c>
      <c r="B33" s="167" t="s">
        <v>100</v>
      </c>
      <c r="C33" s="168"/>
      <c r="D33" s="169"/>
      <c r="E33" s="167" t="s">
        <v>89</v>
      </c>
      <c r="F33" s="168"/>
      <c r="G33" s="169"/>
      <c r="H33" s="170" t="s">
        <v>3</v>
      </c>
      <c r="I33" s="214">
        <f t="shared" ref="I33:I36" si="0">D17</f>
        <v>4</v>
      </c>
      <c r="J33" s="171" t="s">
        <v>140</v>
      </c>
      <c r="K33" s="172"/>
      <c r="L33" s="172"/>
      <c r="M33" s="172"/>
      <c r="N33" s="173"/>
    </row>
    <row r="34" spans="1:50" ht="14.25" customHeight="1" x14ac:dyDescent="0.2">
      <c r="A34" s="174"/>
      <c r="B34" s="174"/>
      <c r="C34" s="175"/>
      <c r="D34" s="176"/>
      <c r="E34" s="174"/>
      <c r="F34" s="175"/>
      <c r="G34" s="176"/>
      <c r="H34" s="18" t="s">
        <v>2</v>
      </c>
      <c r="I34" s="100">
        <f t="shared" si="0"/>
        <v>4</v>
      </c>
      <c r="J34" s="177"/>
      <c r="K34" s="178"/>
      <c r="L34" s="178"/>
      <c r="M34" s="178"/>
      <c r="N34" s="179"/>
    </row>
    <row r="35" spans="1:50" ht="14.25" customHeight="1" x14ac:dyDescent="0.2">
      <c r="A35" s="167" t="s">
        <v>7</v>
      </c>
      <c r="B35" s="180" t="s">
        <v>102</v>
      </c>
      <c r="C35" s="181"/>
      <c r="D35" s="182"/>
      <c r="E35" s="93" t="s">
        <v>90</v>
      </c>
      <c r="F35" s="4"/>
      <c r="G35" s="4"/>
      <c r="H35" s="18" t="s">
        <v>3</v>
      </c>
      <c r="I35" s="100">
        <f t="shared" si="0"/>
        <v>2</v>
      </c>
      <c r="J35" s="177"/>
      <c r="K35" s="178"/>
      <c r="L35" s="178"/>
      <c r="M35" s="178"/>
      <c r="N35" s="179"/>
    </row>
    <row r="36" spans="1:50" ht="14.25" customHeight="1" x14ac:dyDescent="0.2">
      <c r="A36" s="174"/>
      <c r="B36" s="183"/>
      <c r="C36" s="184"/>
      <c r="D36" s="185"/>
      <c r="E36" s="4"/>
      <c r="F36" s="4"/>
      <c r="G36" s="4"/>
      <c r="H36" s="18" t="s">
        <v>2</v>
      </c>
      <c r="I36" s="100">
        <f t="shared" si="0"/>
        <v>2</v>
      </c>
      <c r="J36" s="177"/>
      <c r="K36" s="178"/>
      <c r="L36" s="178"/>
      <c r="M36" s="178"/>
      <c r="N36" s="179"/>
    </row>
    <row r="37" spans="1:50" ht="14.25" customHeight="1" x14ac:dyDescent="0.2">
      <c r="A37" s="167" t="s">
        <v>7</v>
      </c>
      <c r="B37" s="180" t="s">
        <v>102</v>
      </c>
      <c r="C37" s="181"/>
      <c r="D37" s="182"/>
      <c r="E37" s="93" t="s">
        <v>91</v>
      </c>
      <c r="F37" s="4"/>
      <c r="G37" s="4"/>
      <c r="H37" s="18" t="s">
        <v>3</v>
      </c>
      <c r="I37" s="100">
        <v>5</v>
      </c>
      <c r="J37" s="177"/>
      <c r="K37" s="178"/>
      <c r="L37" s="178"/>
      <c r="M37" s="178"/>
      <c r="N37" s="179"/>
    </row>
    <row r="38" spans="1:50" ht="14.25" customHeight="1" x14ac:dyDescent="0.2">
      <c r="A38" s="174"/>
      <c r="B38" s="183"/>
      <c r="C38" s="184"/>
      <c r="D38" s="185"/>
      <c r="E38" s="4"/>
      <c r="F38" s="4"/>
      <c r="G38" s="4"/>
      <c r="H38" s="18" t="s">
        <v>2</v>
      </c>
      <c r="I38" s="100">
        <f>(D22+D24+D26+D28)</f>
        <v>4</v>
      </c>
      <c r="J38" s="177"/>
      <c r="K38" s="178"/>
      <c r="L38" s="178"/>
      <c r="M38" s="178"/>
      <c r="N38" s="179"/>
    </row>
    <row r="39" spans="1:50" ht="18.75" customHeight="1" x14ac:dyDescent="0.2">
      <c r="A39" s="95" t="s">
        <v>6</v>
      </c>
      <c r="B39" s="180" t="s">
        <v>101</v>
      </c>
      <c r="C39" s="181"/>
      <c r="D39" s="182"/>
      <c r="E39" s="186"/>
      <c r="F39" s="187"/>
      <c r="G39" s="188"/>
      <c r="H39" s="18" t="s">
        <v>3</v>
      </c>
      <c r="I39" s="100"/>
      <c r="J39" s="97" t="s">
        <v>5</v>
      </c>
      <c r="K39" s="97"/>
      <c r="L39" s="97"/>
      <c r="M39" s="97"/>
      <c r="N39" s="97"/>
    </row>
    <row r="40" spans="1:50" ht="14.25" customHeight="1" x14ac:dyDescent="0.2">
      <c r="A40" s="95"/>
      <c r="B40" s="183"/>
      <c r="C40" s="184"/>
      <c r="D40" s="185"/>
      <c r="E40" s="183"/>
      <c r="F40" s="184"/>
      <c r="G40" s="185"/>
      <c r="H40" s="18" t="s">
        <v>2</v>
      </c>
      <c r="I40" s="100"/>
      <c r="J40" s="97"/>
      <c r="K40" s="97"/>
      <c r="L40" s="97"/>
      <c r="M40" s="97"/>
      <c r="N40" s="97"/>
    </row>
    <row r="41" spans="1:50" ht="15" x14ac:dyDescent="0.2">
      <c r="A41" s="95" t="s">
        <v>4</v>
      </c>
      <c r="B41" s="180" t="s">
        <v>102</v>
      </c>
      <c r="C41" s="181"/>
      <c r="D41" s="182"/>
      <c r="E41" s="186"/>
      <c r="F41" s="187"/>
      <c r="G41" s="188"/>
      <c r="H41" s="18" t="s">
        <v>3</v>
      </c>
      <c r="I41" s="100"/>
      <c r="J41" s="95"/>
      <c r="K41" s="95"/>
      <c r="L41" s="95"/>
      <c r="M41" s="95"/>
      <c r="N41" s="95"/>
    </row>
    <row r="42" spans="1:50" ht="15" x14ac:dyDescent="0.2">
      <c r="A42" s="95"/>
      <c r="B42" s="183"/>
      <c r="C42" s="184"/>
      <c r="D42" s="185"/>
      <c r="E42" s="183"/>
      <c r="F42" s="184"/>
      <c r="G42" s="185"/>
      <c r="H42" s="18" t="s">
        <v>2</v>
      </c>
      <c r="I42" s="100"/>
      <c r="J42" s="95"/>
      <c r="K42" s="95"/>
      <c r="L42" s="95"/>
      <c r="M42" s="95"/>
      <c r="N42" s="95"/>
    </row>
    <row r="43" spans="1:50" x14ac:dyDescent="0.2">
      <c r="A43" s="215" t="s">
        <v>1</v>
      </c>
      <c r="B43" s="216"/>
      <c r="C43" s="216"/>
      <c r="D43" s="216"/>
      <c r="E43" s="216"/>
      <c r="F43" s="216"/>
      <c r="G43" s="216"/>
      <c r="H43" s="216"/>
      <c r="I43" s="217"/>
      <c r="J43" s="97" t="s">
        <v>0</v>
      </c>
      <c r="K43" s="97"/>
      <c r="L43" s="97"/>
      <c r="M43" s="97"/>
      <c r="N43" s="97"/>
    </row>
    <row r="44" spans="1:50" x14ac:dyDescent="0.2">
      <c r="A44" s="174"/>
      <c r="B44" s="175"/>
      <c r="C44" s="175"/>
      <c r="D44" s="175"/>
      <c r="E44" s="175"/>
      <c r="F44" s="175"/>
      <c r="G44" s="175"/>
      <c r="H44" s="175"/>
      <c r="I44" s="176"/>
      <c r="J44" s="97"/>
      <c r="K44" s="97"/>
      <c r="L44" s="97"/>
      <c r="M44" s="97"/>
      <c r="N44" s="97"/>
    </row>
    <row r="45" spans="1:50" x14ac:dyDescent="0.2">
      <c r="F45" s="17"/>
      <c r="G45" s="17"/>
      <c r="H45" s="17"/>
      <c r="I45" s="17"/>
      <c r="J45" s="98"/>
      <c r="K45" s="98"/>
      <c r="L45" s="17"/>
      <c r="M45" s="17"/>
      <c r="N45" s="17"/>
      <c r="O45" s="17"/>
    </row>
    <row r="46" spans="1:50" x14ac:dyDescent="0.2"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x14ac:dyDescent="0.2"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x14ac:dyDescent="0.2"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5:50" x14ac:dyDescent="0.2"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5:50" x14ac:dyDescent="0.2"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5:50" x14ac:dyDescent="0.2"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5:50" x14ac:dyDescent="0.2"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5:50" x14ac:dyDescent="0.2"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5:50" x14ac:dyDescent="0.2"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5:50" x14ac:dyDescent="0.2"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5:50" x14ac:dyDescent="0.2"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5:50" x14ac:dyDescent="0.2"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5:50" x14ac:dyDescent="0.2"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5:50" x14ac:dyDescent="0.2"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5:50" x14ac:dyDescent="0.2"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5:50" x14ac:dyDescent="0.2"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5:50" x14ac:dyDescent="0.2"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5:50" x14ac:dyDescent="0.2"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5:50" x14ac:dyDescent="0.2"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5:50" x14ac:dyDescent="0.2"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5:50" x14ac:dyDescent="0.2"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5:50" x14ac:dyDescent="0.2"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5:50" x14ac:dyDescent="0.2"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5:50" x14ac:dyDescent="0.2"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5:50" x14ac:dyDescent="0.2"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5:50" x14ac:dyDescent="0.2"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5:50" x14ac:dyDescent="0.2"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5:50" x14ac:dyDescent="0.2"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5:50" x14ac:dyDescent="0.2"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5:50" x14ac:dyDescent="0.2"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</row>
    <row r="76" spans="15:50" x14ac:dyDescent="0.2"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</row>
    <row r="77" spans="15:50" x14ac:dyDescent="0.2"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</row>
    <row r="78" spans="15:50" x14ac:dyDescent="0.2"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</row>
    <row r="79" spans="15:50" x14ac:dyDescent="0.2"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</sheetData>
  <mergeCells count="102"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A19:A20"/>
    <mergeCell ref="C19:C20"/>
    <mergeCell ref="L19:L20"/>
    <mergeCell ref="M19:M20"/>
    <mergeCell ref="N19:N20"/>
    <mergeCell ref="A21:A22"/>
    <mergeCell ref="C21:C22"/>
    <mergeCell ref="L21:L22"/>
    <mergeCell ref="M21:M22"/>
    <mergeCell ref="N21:N22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A27:A28"/>
    <mergeCell ref="C27:C28"/>
    <mergeCell ref="L27:L28"/>
    <mergeCell ref="M27:M28"/>
    <mergeCell ref="N27:N28"/>
    <mergeCell ref="A29:A30"/>
    <mergeCell ref="C29:C30"/>
    <mergeCell ref="L29:L30"/>
    <mergeCell ref="M29:M30"/>
    <mergeCell ref="N29:N30"/>
    <mergeCell ref="A37:A38"/>
    <mergeCell ref="B37:D38"/>
    <mergeCell ref="E37:G38"/>
    <mergeCell ref="B32:D32"/>
    <mergeCell ref="E32:H32"/>
    <mergeCell ref="J32:N32"/>
    <mergeCell ref="A33:A34"/>
    <mergeCell ref="B33:D34"/>
    <mergeCell ref="E33:G34"/>
    <mergeCell ref="J33:N38"/>
    <mergeCell ref="A35:A36"/>
    <mergeCell ref="B35:D36"/>
    <mergeCell ref="E35:G36"/>
    <mergeCell ref="A43:I44"/>
    <mergeCell ref="J43:N44"/>
    <mergeCell ref="A39:A40"/>
    <mergeCell ref="B39:D40"/>
    <mergeCell ref="E39:G40"/>
    <mergeCell ref="J39:N40"/>
    <mergeCell ref="A41:A42"/>
    <mergeCell ref="B41:D42"/>
    <mergeCell ref="E41:G42"/>
    <mergeCell ref="J41:N42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71"/>
  <sheetViews>
    <sheetView zoomScale="70" zoomScaleNormal="70" workbookViewId="0">
      <selection activeCell="B11" sqref="B11:F11"/>
    </sheetView>
  </sheetViews>
  <sheetFormatPr baseColWidth="10" defaultColWidth="12.5703125" defaultRowHeight="14.25" x14ac:dyDescent="0.2"/>
  <cols>
    <col min="1" max="1" width="83.5703125" style="10" customWidth="1"/>
    <col min="2" max="2" width="10.28515625" style="10" customWidth="1"/>
    <col min="3" max="3" width="12.28515625" style="10" customWidth="1"/>
    <col min="4" max="4" width="12.7109375" style="10" customWidth="1"/>
    <col min="5" max="5" width="20.42578125" style="10" customWidth="1"/>
    <col min="6" max="6" width="16.42578125" style="10" customWidth="1"/>
    <col min="7" max="7" width="8" style="10" customWidth="1"/>
    <col min="8" max="8" width="13.42578125" style="10" customWidth="1"/>
    <col min="9" max="9" width="15.85546875" style="10" customWidth="1"/>
    <col min="10" max="10" width="11.5703125" style="99" customWidth="1"/>
    <col min="11" max="11" width="18.7109375" style="99" customWidth="1"/>
    <col min="12" max="12" width="10.85546875" style="10" customWidth="1"/>
    <col min="13" max="13" width="16.140625" style="10" customWidth="1"/>
    <col min="14" max="14" width="22.7109375" style="10" customWidth="1"/>
    <col min="15" max="15" width="16.42578125" style="10" customWidth="1"/>
    <col min="16" max="16" width="12.5703125" style="10"/>
    <col min="17" max="17" width="14.42578125" style="10" customWidth="1"/>
    <col min="18" max="18" width="18.5703125" style="10" customWidth="1"/>
    <col min="19" max="19" width="33.85546875" style="10" customWidth="1"/>
    <col min="20" max="20" width="12.5703125" style="10" hidden="1" customWidth="1"/>
    <col min="21" max="21" width="24.28515625" style="10" customWidth="1"/>
    <col min="22" max="22" width="22.5703125" style="10" customWidth="1"/>
    <col min="23" max="24" width="12.5703125" style="10"/>
    <col min="25" max="25" width="16.85546875" style="10" customWidth="1"/>
    <col min="26" max="26" width="12.5703125" style="10"/>
    <col min="27" max="27" width="30.140625" style="10" customWidth="1"/>
    <col min="28" max="28" width="15.42578125" style="10" customWidth="1"/>
    <col min="29" max="29" width="15.85546875" style="10" customWidth="1"/>
    <col min="30" max="30" width="24.42578125" style="10" customWidth="1"/>
    <col min="31" max="31" width="17.140625" style="10" customWidth="1"/>
    <col min="32" max="16384" width="12.5703125" style="10"/>
  </cols>
  <sheetData>
    <row r="1" spans="1:27" ht="37.5" customHeight="1" x14ac:dyDescent="0.25">
      <c r="A1" s="102"/>
      <c r="B1" s="103" t="s">
        <v>128</v>
      </c>
      <c r="C1" s="104"/>
      <c r="D1" s="104"/>
      <c r="E1" s="104"/>
      <c r="F1" s="104"/>
      <c r="G1" s="104"/>
      <c r="H1" s="105"/>
      <c r="I1" s="106" t="s">
        <v>129</v>
      </c>
      <c r="J1" s="107"/>
      <c r="K1" s="107"/>
      <c r="L1" s="108"/>
      <c r="M1" s="109"/>
      <c r="N1" s="110"/>
      <c r="O1" s="9"/>
    </row>
    <row r="2" spans="1:27" ht="37.5" customHeight="1" x14ac:dyDescent="0.25">
      <c r="A2" s="111"/>
      <c r="B2" s="112"/>
      <c r="C2" s="113"/>
      <c r="D2" s="113"/>
      <c r="E2" s="113"/>
      <c r="F2" s="113"/>
      <c r="G2" s="113"/>
      <c r="H2" s="114"/>
      <c r="I2" s="106" t="s">
        <v>130</v>
      </c>
      <c r="J2" s="107"/>
      <c r="K2" s="107"/>
      <c r="L2" s="108"/>
      <c r="M2" s="115"/>
      <c r="N2" s="116"/>
      <c r="O2" s="9"/>
    </row>
    <row r="3" spans="1:27" ht="33.75" customHeight="1" x14ac:dyDescent="0.25">
      <c r="A3" s="111"/>
      <c r="B3" s="103" t="s">
        <v>131</v>
      </c>
      <c r="C3" s="104"/>
      <c r="D3" s="104"/>
      <c r="E3" s="104"/>
      <c r="F3" s="104"/>
      <c r="G3" s="104"/>
      <c r="H3" s="105"/>
      <c r="I3" s="106" t="s">
        <v>132</v>
      </c>
      <c r="J3" s="107"/>
      <c r="K3" s="107"/>
      <c r="L3" s="108"/>
      <c r="M3" s="115"/>
      <c r="N3" s="116"/>
      <c r="O3" s="9"/>
    </row>
    <row r="4" spans="1:27" ht="38.25" customHeight="1" x14ac:dyDescent="0.25">
      <c r="A4" s="117"/>
      <c r="B4" s="112"/>
      <c r="C4" s="113"/>
      <c r="D4" s="113"/>
      <c r="E4" s="113"/>
      <c r="F4" s="113"/>
      <c r="G4" s="113"/>
      <c r="H4" s="114"/>
      <c r="I4" s="106" t="s">
        <v>141</v>
      </c>
      <c r="J4" s="107"/>
      <c r="K4" s="107"/>
      <c r="L4" s="108"/>
      <c r="M4" s="118"/>
      <c r="N4" s="119"/>
      <c r="O4" s="9"/>
    </row>
    <row r="5" spans="1:27" ht="27.75" customHeight="1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9"/>
    </row>
    <row r="6" spans="1:27" ht="31.5" customHeight="1" x14ac:dyDescent="0.25">
      <c r="A6" s="106" t="s">
        <v>73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  <c r="O6" s="9"/>
    </row>
    <row r="7" spans="1:27" ht="36" customHeight="1" x14ac:dyDescent="0.25">
      <c r="A7" s="11" t="s">
        <v>39</v>
      </c>
      <c r="B7" s="121" t="s">
        <v>126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</row>
    <row r="8" spans="1:27" ht="25.5" customHeight="1" x14ac:dyDescent="0.2">
      <c r="A8" s="123" t="s">
        <v>38</v>
      </c>
      <c r="B8" s="124"/>
      <c r="C8" s="125"/>
      <c r="D8" s="125"/>
      <c r="E8" s="125"/>
      <c r="F8" s="126"/>
      <c r="G8" s="127" t="s">
        <v>134</v>
      </c>
      <c r="H8" s="128"/>
      <c r="I8" s="129"/>
      <c r="J8" s="130" t="s">
        <v>37</v>
      </c>
      <c r="K8" s="131"/>
      <c r="L8" s="131"/>
      <c r="M8" s="131"/>
      <c r="N8" s="132"/>
      <c r="O8" s="15"/>
      <c r="Q8" s="16"/>
      <c r="R8" s="16"/>
      <c r="S8" s="16"/>
      <c r="T8" s="16"/>
      <c r="U8" s="16"/>
      <c r="V8" s="17"/>
      <c r="W8" s="17"/>
      <c r="X8" s="17"/>
      <c r="Y8" s="17"/>
      <c r="Z8" s="17"/>
      <c r="AA8" s="17"/>
    </row>
    <row r="9" spans="1:27" ht="27.75" customHeight="1" x14ac:dyDescent="0.2">
      <c r="A9" s="133" t="s">
        <v>36</v>
      </c>
      <c r="B9" s="125"/>
      <c r="C9" s="125"/>
      <c r="D9" s="125"/>
      <c r="E9" s="125"/>
      <c r="F9" s="126"/>
      <c r="G9" s="134"/>
      <c r="H9" s="135"/>
      <c r="I9" s="136"/>
      <c r="J9" s="19" t="s">
        <v>35</v>
      </c>
      <c r="K9" s="20" t="s">
        <v>34</v>
      </c>
      <c r="L9" s="20"/>
      <c r="M9" s="20"/>
      <c r="N9" s="19" t="s">
        <v>33</v>
      </c>
      <c r="O9" s="15"/>
      <c r="Q9" s="21"/>
      <c r="R9" s="21"/>
      <c r="S9" s="21"/>
      <c r="T9" s="21"/>
      <c r="U9" s="21"/>
      <c r="V9" s="17"/>
      <c r="W9" s="17"/>
      <c r="X9" s="17"/>
      <c r="Y9" s="17"/>
      <c r="Z9" s="17"/>
      <c r="AA9" s="17"/>
    </row>
    <row r="10" spans="1:27" ht="31.5" customHeight="1" x14ac:dyDescent="0.2">
      <c r="A10" s="137" t="s">
        <v>32</v>
      </c>
      <c r="B10" s="138"/>
      <c r="C10" s="139"/>
      <c r="D10" s="139"/>
      <c r="E10" s="139"/>
      <c r="F10" s="140"/>
      <c r="G10" s="134"/>
      <c r="H10" s="135"/>
      <c r="I10" s="136"/>
      <c r="J10" s="24"/>
      <c r="K10" s="141"/>
      <c r="L10" s="142"/>
      <c r="M10" s="143"/>
      <c r="N10" s="144"/>
      <c r="O10" s="15"/>
      <c r="Q10" s="27"/>
      <c r="R10" s="28"/>
      <c r="S10" s="28"/>
      <c r="T10" s="28"/>
      <c r="U10" s="27"/>
      <c r="V10" s="17"/>
      <c r="W10" s="29"/>
      <c r="X10" s="29"/>
      <c r="Y10" s="17"/>
      <c r="Z10" s="17"/>
      <c r="AA10" s="17"/>
    </row>
    <row r="11" spans="1:27" ht="25.5" customHeight="1" x14ac:dyDescent="0.2">
      <c r="A11" s="145" t="s">
        <v>31</v>
      </c>
      <c r="B11" s="138"/>
      <c r="C11" s="139"/>
      <c r="D11" s="139"/>
      <c r="E11" s="139"/>
      <c r="F11" s="140"/>
      <c r="G11" s="134"/>
      <c r="H11" s="135"/>
      <c r="I11" s="136"/>
      <c r="J11" s="31"/>
      <c r="K11" s="146"/>
      <c r="L11" s="147"/>
      <c r="M11" s="148"/>
      <c r="N11" s="33"/>
      <c r="O11" s="15"/>
      <c r="Q11" s="34"/>
      <c r="R11" s="35"/>
      <c r="S11" s="35"/>
      <c r="T11" s="35"/>
      <c r="U11" s="36"/>
      <c r="V11" s="17"/>
      <c r="W11" s="37"/>
      <c r="X11" s="38"/>
      <c r="Y11" s="39"/>
      <c r="Z11" s="17"/>
      <c r="AA11" s="17"/>
    </row>
    <row r="12" spans="1:27" ht="21.75" customHeight="1" x14ac:dyDescent="0.2">
      <c r="A12" s="149" t="s">
        <v>30</v>
      </c>
      <c r="B12" s="124"/>
      <c r="C12" s="125"/>
      <c r="D12" s="125"/>
      <c r="E12" s="125"/>
      <c r="F12" s="126"/>
      <c r="G12" s="134"/>
      <c r="H12" s="135"/>
      <c r="I12" s="136"/>
      <c r="J12" s="41"/>
      <c r="K12" s="150"/>
      <c r="L12" s="151"/>
      <c r="M12" s="152"/>
      <c r="N12" s="43"/>
      <c r="O12" s="15"/>
      <c r="Q12" s="34"/>
      <c r="R12" s="35"/>
      <c r="S12" s="35"/>
      <c r="T12" s="35"/>
      <c r="U12" s="36"/>
      <c r="V12" s="17"/>
      <c r="W12" s="37"/>
      <c r="X12" s="38"/>
      <c r="Y12" s="39"/>
      <c r="Z12" s="17"/>
      <c r="AA12" s="17"/>
    </row>
    <row r="13" spans="1:27" ht="28.5" customHeight="1" x14ac:dyDescent="0.2">
      <c r="A13" s="44" t="s">
        <v>29</v>
      </c>
      <c r="B13" s="44"/>
      <c r="C13" s="44"/>
      <c r="D13" s="44"/>
      <c r="E13" s="44"/>
      <c r="F13" s="44"/>
      <c r="G13" s="153"/>
      <c r="H13" s="154"/>
      <c r="I13" s="155"/>
      <c r="J13" s="45"/>
      <c r="K13" s="150"/>
      <c r="L13" s="151"/>
      <c r="M13" s="152"/>
      <c r="N13" s="46"/>
      <c r="O13" s="15"/>
      <c r="Q13" s="47"/>
      <c r="R13" s="35"/>
      <c r="S13" s="35"/>
      <c r="T13" s="48"/>
      <c r="U13" s="36"/>
      <c r="V13" s="49"/>
      <c r="W13" s="37"/>
      <c r="X13" s="38"/>
      <c r="Y13" s="39"/>
      <c r="Z13" s="17"/>
      <c r="AA13" s="17"/>
    </row>
    <row r="14" spans="1:27" ht="28.5" customHeight="1" x14ac:dyDescent="0.25">
      <c r="A14" s="50" t="s">
        <v>28</v>
      </c>
      <c r="B14" s="51" t="s">
        <v>135</v>
      </c>
      <c r="C14" s="52" t="s">
        <v>27</v>
      </c>
      <c r="D14" s="52" t="s">
        <v>26</v>
      </c>
      <c r="E14" s="52" t="s">
        <v>25</v>
      </c>
      <c r="F14" s="189" t="s">
        <v>24</v>
      </c>
      <c r="G14" s="190"/>
      <c r="H14" s="190"/>
      <c r="I14" s="191"/>
      <c r="J14" s="52" t="s">
        <v>23</v>
      </c>
      <c r="K14" s="52"/>
      <c r="L14" s="53" t="s">
        <v>22</v>
      </c>
      <c r="M14" s="53"/>
      <c r="N14" s="53"/>
      <c r="Q14" s="54"/>
      <c r="R14" s="55"/>
      <c r="S14" s="55"/>
      <c r="T14" s="17"/>
      <c r="U14" s="36"/>
      <c r="V14" s="17"/>
      <c r="W14" s="37"/>
      <c r="X14" s="38"/>
      <c r="Y14" s="39"/>
      <c r="Z14" s="17"/>
      <c r="AA14" s="17"/>
    </row>
    <row r="15" spans="1:27" ht="33.75" customHeight="1" x14ac:dyDescent="0.2">
      <c r="A15" s="50"/>
      <c r="B15" s="52"/>
      <c r="C15" s="52"/>
      <c r="D15" s="52"/>
      <c r="E15" s="52"/>
      <c r="F15" s="192"/>
      <c r="G15" s="193"/>
      <c r="H15" s="193"/>
      <c r="I15" s="194"/>
      <c r="J15" s="52"/>
      <c r="K15" s="52"/>
      <c r="L15" s="52" t="s">
        <v>21</v>
      </c>
      <c r="M15" s="52" t="s">
        <v>20</v>
      </c>
      <c r="N15" s="50" t="s">
        <v>19</v>
      </c>
      <c r="Q15" s="49"/>
      <c r="R15" s="55"/>
      <c r="S15" s="55"/>
      <c r="T15" s="17"/>
      <c r="U15" s="38"/>
      <c r="V15" s="17"/>
      <c r="W15" s="37"/>
      <c r="X15" s="38"/>
      <c r="Y15" s="39"/>
      <c r="Z15" s="17"/>
      <c r="AA15" s="17"/>
    </row>
    <row r="16" spans="1:27" ht="39.75" customHeight="1" x14ac:dyDescent="0.2">
      <c r="A16" s="50"/>
      <c r="B16" s="52"/>
      <c r="C16" s="52"/>
      <c r="D16" s="52"/>
      <c r="E16" s="52"/>
      <c r="F16" s="56" t="s">
        <v>18</v>
      </c>
      <c r="G16" s="56" t="s">
        <v>17</v>
      </c>
      <c r="H16" s="56" t="s">
        <v>16</v>
      </c>
      <c r="I16" s="57" t="s">
        <v>15</v>
      </c>
      <c r="J16" s="56" t="s">
        <v>14</v>
      </c>
      <c r="K16" s="58" t="s">
        <v>13</v>
      </c>
      <c r="L16" s="52"/>
      <c r="M16" s="52"/>
      <c r="N16" s="50"/>
      <c r="Q16" s="49"/>
      <c r="R16" s="55"/>
      <c r="S16" s="55"/>
      <c r="T16" s="17"/>
      <c r="U16" s="38"/>
      <c r="V16" s="17"/>
      <c r="W16" s="37"/>
      <c r="X16" s="38"/>
      <c r="Y16" s="39"/>
      <c r="Z16" s="17"/>
      <c r="AA16" s="17"/>
    </row>
    <row r="17" spans="1:27" ht="22.5" customHeight="1" x14ac:dyDescent="0.2">
      <c r="A17" s="156" t="s">
        <v>92</v>
      </c>
      <c r="B17" s="18" t="s">
        <v>3</v>
      </c>
      <c r="C17" s="195" t="s">
        <v>110</v>
      </c>
      <c r="D17" s="60">
        <v>1</v>
      </c>
      <c r="E17" s="61"/>
      <c r="F17" s="61"/>
      <c r="G17" s="62"/>
      <c r="H17" s="63"/>
      <c r="I17" s="62"/>
      <c r="J17" s="64">
        <v>44502</v>
      </c>
      <c r="K17" s="64">
        <v>44529</v>
      </c>
      <c r="L17" s="65">
        <f>(D18/D17)</f>
        <v>1</v>
      </c>
      <c r="M17" s="66" t="s">
        <v>119</v>
      </c>
      <c r="N17" s="66" t="s">
        <v>119</v>
      </c>
      <c r="Q17" s="49"/>
      <c r="R17" s="55"/>
      <c r="S17" s="55"/>
      <c r="T17" s="17"/>
      <c r="U17" s="67"/>
      <c r="V17" s="17"/>
      <c r="W17" s="37"/>
      <c r="X17" s="38"/>
      <c r="Y17" s="39"/>
      <c r="Z17" s="17"/>
      <c r="AA17" s="17"/>
    </row>
    <row r="18" spans="1:27" ht="30" customHeight="1" x14ac:dyDescent="0.2">
      <c r="A18" s="157"/>
      <c r="B18" s="18" t="s">
        <v>2</v>
      </c>
      <c r="C18" s="196"/>
      <c r="D18" s="218">
        <v>1</v>
      </c>
      <c r="E18" s="69"/>
      <c r="F18" s="69"/>
      <c r="G18" s="62"/>
      <c r="H18" s="63"/>
      <c r="I18" s="62"/>
      <c r="L18" s="65"/>
      <c r="M18" s="66"/>
      <c r="N18" s="66"/>
      <c r="Q18" s="17"/>
      <c r="R18" s="17"/>
      <c r="S18" s="17"/>
      <c r="T18" s="17"/>
      <c r="U18" s="72"/>
      <c r="V18" s="17"/>
      <c r="W18" s="37"/>
      <c r="X18" s="38"/>
      <c r="Y18" s="39"/>
      <c r="Z18" s="17"/>
      <c r="AA18" s="17"/>
    </row>
    <row r="19" spans="1:27" ht="25.5" customHeight="1" x14ac:dyDescent="0.2">
      <c r="A19" s="158" t="s">
        <v>93</v>
      </c>
      <c r="B19" s="18" t="s">
        <v>3</v>
      </c>
      <c r="C19" s="195" t="s">
        <v>112</v>
      </c>
      <c r="D19" s="60">
        <v>4</v>
      </c>
      <c r="E19" s="61"/>
      <c r="F19" s="61"/>
      <c r="G19" s="62"/>
      <c r="H19" s="63"/>
      <c r="I19" s="62"/>
      <c r="J19" s="64">
        <v>44200</v>
      </c>
      <c r="K19" s="64">
        <v>44476</v>
      </c>
      <c r="L19" s="197">
        <f>(D20/D19)</f>
        <v>1</v>
      </c>
      <c r="M19" s="66" t="s">
        <v>119</v>
      </c>
      <c r="N19" s="66" t="s">
        <v>119</v>
      </c>
      <c r="Q19" s="17"/>
      <c r="R19" s="17"/>
      <c r="S19" s="17"/>
      <c r="T19" s="17"/>
      <c r="U19" s="72"/>
      <c r="V19" s="17"/>
      <c r="W19" s="37"/>
      <c r="X19" s="38"/>
      <c r="Y19" s="39"/>
      <c r="Z19" s="17"/>
      <c r="AA19" s="17"/>
    </row>
    <row r="20" spans="1:27" ht="20.25" customHeight="1" x14ac:dyDescent="0.2">
      <c r="A20" s="159"/>
      <c r="B20" s="18" t="s">
        <v>2</v>
      </c>
      <c r="C20" s="196"/>
      <c r="D20" s="68">
        <v>4</v>
      </c>
      <c r="E20" s="69"/>
      <c r="F20" s="69"/>
      <c r="G20" s="62"/>
      <c r="H20" s="63"/>
      <c r="I20" s="62"/>
      <c r="J20" s="160"/>
      <c r="K20" s="160"/>
      <c r="L20" s="200"/>
      <c r="M20" s="66"/>
      <c r="N20" s="66"/>
      <c r="Q20" s="17"/>
      <c r="R20" s="17"/>
      <c r="S20" s="17"/>
      <c r="T20" s="17"/>
      <c r="U20" s="72"/>
      <c r="V20" s="17"/>
      <c r="W20" s="37"/>
      <c r="X20" s="38"/>
      <c r="Y20" s="39"/>
      <c r="Z20" s="17"/>
      <c r="AA20" s="17"/>
    </row>
    <row r="21" spans="1:27" ht="21" customHeight="1" x14ac:dyDescent="0.2">
      <c r="A21" s="159" t="s">
        <v>97</v>
      </c>
      <c r="B21" s="18" t="s">
        <v>3</v>
      </c>
      <c r="C21" s="195" t="s">
        <v>98</v>
      </c>
      <c r="D21" s="60">
        <v>1</v>
      </c>
      <c r="E21" s="61"/>
      <c r="F21" s="61"/>
      <c r="G21" s="62"/>
      <c r="H21" s="63"/>
      <c r="I21" s="62"/>
      <c r="J21" s="160">
        <v>44531</v>
      </c>
      <c r="K21" s="160">
        <v>44561</v>
      </c>
      <c r="L21" s="65">
        <f>(D22/D21)</f>
        <v>1</v>
      </c>
      <c r="M21" s="66" t="s">
        <v>119</v>
      </c>
      <c r="N21" s="66" t="s">
        <v>119</v>
      </c>
      <c r="Q21" s="17"/>
      <c r="R21" s="17"/>
      <c r="S21" s="17"/>
      <c r="T21" s="17"/>
      <c r="U21" s="72"/>
      <c r="V21" s="17"/>
      <c r="W21" s="17"/>
      <c r="X21" s="17"/>
      <c r="Y21" s="17"/>
      <c r="Z21" s="17"/>
      <c r="AA21" s="17"/>
    </row>
    <row r="22" spans="1:27" ht="19.5" customHeight="1" x14ac:dyDescent="0.2">
      <c r="A22" s="159"/>
      <c r="B22" s="18" t="s">
        <v>2</v>
      </c>
      <c r="C22" s="196"/>
      <c r="D22" s="68">
        <v>1</v>
      </c>
      <c r="E22" s="69"/>
      <c r="F22" s="69"/>
      <c r="G22" s="62"/>
      <c r="H22" s="63"/>
      <c r="I22" s="62"/>
      <c r="J22" s="64"/>
      <c r="K22" s="64"/>
      <c r="L22" s="65"/>
      <c r="M22" s="66"/>
      <c r="N22" s="66"/>
      <c r="Q22" s="17"/>
      <c r="R22" s="17"/>
      <c r="S22" s="17"/>
      <c r="T22" s="17"/>
      <c r="U22" s="17"/>
      <c r="V22" s="17"/>
      <c r="W22" s="17"/>
      <c r="X22" s="17"/>
      <c r="Y22" s="39"/>
      <c r="Z22" s="17"/>
      <c r="AA22" s="17"/>
    </row>
    <row r="23" spans="1:27" ht="15" x14ac:dyDescent="0.2">
      <c r="A23" s="164" t="s">
        <v>12</v>
      </c>
      <c r="B23" s="18" t="s">
        <v>3</v>
      </c>
      <c r="C23" s="195"/>
      <c r="D23" s="60"/>
      <c r="E23" s="81"/>
      <c r="F23" s="81"/>
      <c r="G23" s="62"/>
      <c r="H23" s="62"/>
      <c r="I23" s="62"/>
      <c r="J23" s="64"/>
      <c r="K23" s="64"/>
      <c r="L23" s="65">
        <f>SUM(L17:L22)</f>
        <v>3</v>
      </c>
      <c r="M23" s="66" t="s">
        <v>119</v>
      </c>
      <c r="N23" s="66" t="s">
        <v>119</v>
      </c>
    </row>
    <row r="24" spans="1:27" ht="15" x14ac:dyDescent="0.2">
      <c r="A24" s="164"/>
      <c r="B24" s="18" t="s">
        <v>2</v>
      </c>
      <c r="C24" s="196"/>
      <c r="D24" s="60"/>
      <c r="E24" s="69"/>
      <c r="F24" s="62"/>
      <c r="G24" s="62"/>
      <c r="H24" s="82"/>
      <c r="I24" s="62"/>
      <c r="J24" s="64"/>
      <c r="K24" s="64"/>
      <c r="L24" s="65"/>
      <c r="M24" s="66"/>
      <c r="N24" s="66"/>
      <c r="Q24" s="17"/>
      <c r="R24" s="17"/>
      <c r="S24" s="17"/>
      <c r="T24" s="17"/>
      <c r="U24" s="17"/>
      <c r="V24" s="17"/>
    </row>
    <row r="25" spans="1:27" s="17" customFormat="1" x14ac:dyDescent="0.2">
      <c r="B25" s="161"/>
      <c r="E25" s="162"/>
      <c r="F25" s="163"/>
      <c r="G25" s="206"/>
      <c r="H25" s="206"/>
      <c r="I25" s="206"/>
      <c r="J25" s="207"/>
      <c r="K25" s="219"/>
      <c r="L25" s="163"/>
      <c r="M25" s="88"/>
      <c r="N25" s="208"/>
      <c r="O25" s="88"/>
    </row>
    <row r="26" spans="1:27" s="17" customFormat="1" ht="15" x14ac:dyDescent="0.2">
      <c r="A26" s="209" t="s">
        <v>11</v>
      </c>
      <c r="B26" s="164" t="s">
        <v>10</v>
      </c>
      <c r="C26" s="165"/>
      <c r="D26" s="166"/>
      <c r="E26" s="210" t="s">
        <v>9</v>
      </c>
      <c r="F26" s="211"/>
      <c r="G26" s="211"/>
      <c r="H26" s="211"/>
      <c r="I26" s="212"/>
      <c r="J26" s="213" t="s">
        <v>8</v>
      </c>
      <c r="K26" s="92"/>
      <c r="L26" s="92"/>
      <c r="M26" s="92"/>
      <c r="N26" s="92"/>
      <c r="Q26" s="10"/>
      <c r="R26" s="10"/>
      <c r="S26" s="10"/>
      <c r="T26" s="10"/>
      <c r="U26" s="10"/>
      <c r="V26" s="10"/>
    </row>
    <row r="27" spans="1:27" ht="26.25" customHeight="1" x14ac:dyDescent="0.2">
      <c r="A27" s="167" t="s">
        <v>7</v>
      </c>
      <c r="B27" s="167" t="s">
        <v>101</v>
      </c>
      <c r="C27" s="168"/>
      <c r="D27" s="169"/>
      <c r="E27" s="167" t="s">
        <v>94</v>
      </c>
      <c r="F27" s="168"/>
      <c r="G27" s="169"/>
      <c r="H27" s="170" t="s">
        <v>3</v>
      </c>
      <c r="I27" s="214">
        <f t="shared" ref="I27:I32" si="0">D17</f>
        <v>1</v>
      </c>
      <c r="J27" s="171" t="s">
        <v>142</v>
      </c>
      <c r="K27" s="172"/>
      <c r="L27" s="172"/>
      <c r="M27" s="172"/>
      <c r="N27" s="173"/>
    </row>
    <row r="28" spans="1:27" ht="14.25" customHeight="1" x14ac:dyDescent="0.2">
      <c r="A28" s="174"/>
      <c r="B28" s="174"/>
      <c r="C28" s="175"/>
      <c r="D28" s="176"/>
      <c r="E28" s="174"/>
      <c r="F28" s="175"/>
      <c r="G28" s="176"/>
      <c r="H28" s="18" t="s">
        <v>2</v>
      </c>
      <c r="I28" s="100">
        <f t="shared" si="0"/>
        <v>1</v>
      </c>
      <c r="J28" s="177"/>
      <c r="K28" s="178"/>
      <c r="L28" s="178"/>
      <c r="M28" s="178"/>
      <c r="N28" s="179"/>
    </row>
    <row r="29" spans="1:27" ht="14.25" customHeight="1" x14ac:dyDescent="0.2">
      <c r="A29" s="167" t="s">
        <v>7</v>
      </c>
      <c r="B29" s="180" t="s">
        <v>101</v>
      </c>
      <c r="C29" s="181"/>
      <c r="D29" s="182"/>
      <c r="E29" s="93" t="s">
        <v>95</v>
      </c>
      <c r="F29" s="4"/>
      <c r="G29" s="4"/>
      <c r="H29" s="18" t="s">
        <v>3</v>
      </c>
      <c r="I29" s="100">
        <f t="shared" si="0"/>
        <v>4</v>
      </c>
      <c r="J29" s="177"/>
      <c r="K29" s="178"/>
      <c r="L29" s="178"/>
      <c r="M29" s="178"/>
      <c r="N29" s="179"/>
    </row>
    <row r="30" spans="1:27" ht="14.25" customHeight="1" x14ac:dyDescent="0.2">
      <c r="A30" s="174"/>
      <c r="B30" s="183"/>
      <c r="C30" s="184"/>
      <c r="D30" s="185"/>
      <c r="E30" s="4"/>
      <c r="F30" s="4"/>
      <c r="G30" s="4"/>
      <c r="H30" s="18" t="s">
        <v>2</v>
      </c>
      <c r="I30" s="100">
        <f t="shared" si="0"/>
        <v>4</v>
      </c>
      <c r="J30" s="177"/>
      <c r="K30" s="178"/>
      <c r="L30" s="178"/>
      <c r="M30" s="178"/>
      <c r="N30" s="179"/>
    </row>
    <row r="31" spans="1:27" ht="18.75" customHeight="1" x14ac:dyDescent="0.2">
      <c r="A31" s="95" t="s">
        <v>6</v>
      </c>
      <c r="B31" s="180" t="s">
        <v>101</v>
      </c>
      <c r="C31" s="181"/>
      <c r="D31" s="182"/>
      <c r="E31" s="186" t="s">
        <v>98</v>
      </c>
      <c r="F31" s="187"/>
      <c r="G31" s="188"/>
      <c r="H31" s="18" t="s">
        <v>3</v>
      </c>
      <c r="I31" s="100">
        <f t="shared" si="0"/>
        <v>1</v>
      </c>
      <c r="J31" s="97" t="s">
        <v>5</v>
      </c>
      <c r="K31" s="97"/>
      <c r="L31" s="97"/>
      <c r="M31" s="97"/>
      <c r="N31" s="97"/>
    </row>
    <row r="32" spans="1:27" ht="14.25" customHeight="1" x14ac:dyDescent="0.2">
      <c r="A32" s="95"/>
      <c r="B32" s="183"/>
      <c r="C32" s="184"/>
      <c r="D32" s="185"/>
      <c r="E32" s="183"/>
      <c r="F32" s="184"/>
      <c r="G32" s="185"/>
      <c r="H32" s="18" t="s">
        <v>2</v>
      </c>
      <c r="I32" s="100">
        <f t="shared" si="0"/>
        <v>1</v>
      </c>
      <c r="J32" s="97"/>
      <c r="K32" s="97"/>
      <c r="L32" s="97"/>
      <c r="M32" s="97"/>
      <c r="N32" s="97"/>
    </row>
    <row r="33" spans="1:50" ht="15" x14ac:dyDescent="0.2">
      <c r="A33" s="95" t="s">
        <v>4</v>
      </c>
      <c r="B33" s="180" t="s">
        <v>101</v>
      </c>
      <c r="C33" s="181"/>
      <c r="D33" s="182"/>
      <c r="E33" s="186"/>
      <c r="F33" s="187"/>
      <c r="G33" s="188"/>
      <c r="H33" s="18" t="s">
        <v>3</v>
      </c>
      <c r="I33" s="100"/>
      <c r="J33" s="95"/>
      <c r="K33" s="95"/>
      <c r="L33" s="95"/>
      <c r="M33" s="95"/>
      <c r="N33" s="95"/>
    </row>
    <row r="34" spans="1:50" ht="15" x14ac:dyDescent="0.2">
      <c r="A34" s="95"/>
      <c r="B34" s="183"/>
      <c r="C34" s="184"/>
      <c r="D34" s="185"/>
      <c r="E34" s="183"/>
      <c r="F34" s="184"/>
      <c r="G34" s="185"/>
      <c r="H34" s="18" t="s">
        <v>2</v>
      </c>
      <c r="I34" s="100"/>
      <c r="J34" s="95"/>
      <c r="K34" s="95"/>
      <c r="L34" s="95"/>
      <c r="M34" s="95"/>
      <c r="N34" s="95"/>
    </row>
    <row r="35" spans="1:50" x14ac:dyDescent="0.2">
      <c r="A35" s="215" t="s">
        <v>1</v>
      </c>
      <c r="B35" s="216"/>
      <c r="C35" s="216"/>
      <c r="D35" s="216"/>
      <c r="E35" s="216"/>
      <c r="F35" s="216"/>
      <c r="G35" s="216"/>
      <c r="H35" s="216"/>
      <c r="I35" s="217"/>
      <c r="J35" s="97" t="s">
        <v>0</v>
      </c>
      <c r="K35" s="97"/>
      <c r="L35" s="97"/>
      <c r="M35" s="97"/>
      <c r="N35" s="97"/>
    </row>
    <row r="36" spans="1:50" x14ac:dyDescent="0.2">
      <c r="A36" s="174"/>
      <c r="B36" s="175"/>
      <c r="C36" s="175"/>
      <c r="D36" s="175"/>
      <c r="E36" s="175"/>
      <c r="F36" s="175"/>
      <c r="G36" s="175"/>
      <c r="H36" s="175"/>
      <c r="I36" s="176"/>
      <c r="J36" s="97"/>
      <c r="K36" s="97"/>
      <c r="L36" s="97"/>
      <c r="M36" s="97"/>
      <c r="N36" s="97"/>
    </row>
    <row r="37" spans="1:50" x14ac:dyDescent="0.2">
      <c r="F37" s="17"/>
      <c r="G37" s="17"/>
      <c r="H37" s="17"/>
      <c r="I37" s="17"/>
      <c r="J37" s="98"/>
      <c r="K37" s="98"/>
      <c r="L37" s="17"/>
      <c r="M37" s="17"/>
      <c r="N37" s="17"/>
      <c r="O37" s="17"/>
    </row>
    <row r="38" spans="1:50" x14ac:dyDescent="0.2"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x14ac:dyDescent="0.2"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x14ac:dyDescent="0.2"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x14ac:dyDescent="0.2"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x14ac:dyDescent="0.2"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x14ac:dyDescent="0.2"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x14ac:dyDescent="0.2"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x14ac:dyDescent="0.2"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x14ac:dyDescent="0.2"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x14ac:dyDescent="0.2"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x14ac:dyDescent="0.2"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5:50" x14ac:dyDescent="0.2"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5:50" x14ac:dyDescent="0.2"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5:50" x14ac:dyDescent="0.2"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5:50" x14ac:dyDescent="0.2"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5:50" x14ac:dyDescent="0.2"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5:50" x14ac:dyDescent="0.2"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5:50" x14ac:dyDescent="0.2"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5:50" x14ac:dyDescent="0.2"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5:50" x14ac:dyDescent="0.2"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5:50" x14ac:dyDescent="0.2"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5:50" x14ac:dyDescent="0.2"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5:50" x14ac:dyDescent="0.2"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5:50" x14ac:dyDescent="0.2"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5:50" x14ac:dyDescent="0.2"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5:50" x14ac:dyDescent="0.2"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5:50" x14ac:dyDescent="0.2"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5:50" x14ac:dyDescent="0.2"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5:50" x14ac:dyDescent="0.2"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5:50" x14ac:dyDescent="0.2"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5:50" x14ac:dyDescent="0.2"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5:50" x14ac:dyDescent="0.2"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5:50" x14ac:dyDescent="0.2"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5:50" x14ac:dyDescent="0.2"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</sheetData>
  <mergeCells count="84"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L17:L18"/>
    <mergeCell ref="M17:M18"/>
    <mergeCell ref="N17:N18"/>
    <mergeCell ref="F14:I15"/>
    <mergeCell ref="A19:A20"/>
    <mergeCell ref="C19:C20"/>
    <mergeCell ref="L19:L20"/>
    <mergeCell ref="M19:M20"/>
    <mergeCell ref="A14:A16"/>
    <mergeCell ref="B14:B16"/>
    <mergeCell ref="C14:C16"/>
    <mergeCell ref="D14:D16"/>
    <mergeCell ref="E14:E16"/>
    <mergeCell ref="A17:A18"/>
    <mergeCell ref="C17:C18"/>
    <mergeCell ref="N19:N20"/>
    <mergeCell ref="A21:A22"/>
    <mergeCell ref="C21:C22"/>
    <mergeCell ref="L21:L22"/>
    <mergeCell ref="M21:M22"/>
    <mergeCell ref="N21:N22"/>
    <mergeCell ref="A23:A24"/>
    <mergeCell ref="C23:C24"/>
    <mergeCell ref="L23:L24"/>
    <mergeCell ref="M23:M24"/>
    <mergeCell ref="N23:N24"/>
    <mergeCell ref="B26:D26"/>
    <mergeCell ref="E26:H26"/>
    <mergeCell ref="J26:N26"/>
    <mergeCell ref="A27:A28"/>
    <mergeCell ref="B27:D28"/>
    <mergeCell ref="E27:G28"/>
    <mergeCell ref="J27:N30"/>
    <mergeCell ref="A29:A30"/>
    <mergeCell ref="B29:D30"/>
    <mergeCell ref="E29:G30"/>
    <mergeCell ref="A35:I36"/>
    <mergeCell ref="J35:N36"/>
    <mergeCell ref="A31:A32"/>
    <mergeCell ref="B31:D32"/>
    <mergeCell ref="E31:G32"/>
    <mergeCell ref="J31:N32"/>
    <mergeCell ref="A33:A34"/>
    <mergeCell ref="B33:D34"/>
    <mergeCell ref="E33:G34"/>
    <mergeCell ref="J33:N34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6145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614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evaluación y seguimiento  1</vt:lpstr>
      <vt:lpstr>evaluación y seguimiento 2</vt:lpstr>
      <vt:lpstr>evaluación y seguimiento 3</vt:lpstr>
      <vt:lpstr>evaluación y seguimiento 4</vt:lpstr>
      <vt:lpstr>evaluación y seguimiento 5</vt:lpstr>
      <vt:lpstr>evaluación y seguimiento 6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equipo 60</cp:lastModifiedBy>
  <cp:lastPrinted>2022-01-04T20:06:55Z</cp:lastPrinted>
  <dcterms:created xsi:type="dcterms:W3CDTF">2017-08-24T15:03:39Z</dcterms:created>
  <dcterms:modified xsi:type="dcterms:W3CDTF">2022-02-08T12:49:49Z</dcterms:modified>
</cp:coreProperties>
</file>