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36\Desktop\P.A PUBLICAR A 30 DE MARZO\"/>
    </mc:Choice>
  </mc:AlternateContent>
  <bookViews>
    <workbookView xWindow="0" yWindow="0" windowWidth="21600" windowHeight="7830" firstSheet="1" activeTab="4"/>
  </bookViews>
  <sheets>
    <sheet name="ATENCIÓN CIUDADANO" sheetId="14" r:id="rId1"/>
    <sheet name="Contratos Ate" sheetId="15" r:id="rId2"/>
    <sheet name="COMUNICACIONES" sheetId="13" r:id="rId3"/>
    <sheet name="RELACIONES ESTRATEGICAS" sheetId="5" r:id="rId4"/>
    <sheet name="CULTURA DE PAZ" sheetId="9" r:id="rId5"/>
  </sheets>
  <definedNames>
    <definedName name="_xlnm.Print_Area" localSheetId="0">'ATENCIÓN CIUDADANO'!$A$1:$N$29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5" l="1"/>
  <c r="F23" i="14"/>
  <c r="E23" i="14"/>
  <c r="D23" i="14" s="1"/>
  <c r="I27" i="14" s="1"/>
  <c r="I22" i="14"/>
  <c r="F22" i="14"/>
  <c r="E22" i="14"/>
  <c r="D22" i="14"/>
  <c r="M20" i="14"/>
  <c r="M18" i="14"/>
  <c r="E22" i="13" l="1"/>
  <c r="F22" i="13" s="1"/>
  <c r="D22" i="13"/>
  <c r="E21" i="13"/>
  <c r="M20" i="13" s="1"/>
  <c r="F20" i="13"/>
  <c r="F19" i="13"/>
  <c r="F23" i="13" s="1"/>
  <c r="M18" i="13"/>
  <c r="F18" i="13"/>
  <c r="E23" i="13" l="1"/>
  <c r="D23" i="13" s="1"/>
  <c r="I27" i="13" s="1"/>
  <c r="E22" i="5" l="1"/>
  <c r="E23" i="9" l="1"/>
  <c r="I22" i="9"/>
  <c r="F22" i="9"/>
  <c r="E22" i="9"/>
  <c r="D23" i="9" s="1"/>
  <c r="I27" i="9" s="1"/>
  <c r="D22" i="9"/>
  <c r="M20" i="9"/>
  <c r="M18" i="9"/>
  <c r="E23" i="5" l="1"/>
  <c r="M20" i="5" l="1"/>
  <c r="M18" i="5"/>
  <c r="F22" i="5" l="1"/>
  <c r="I22" i="5"/>
  <c r="D22" i="5"/>
  <c r="D23" i="5" l="1"/>
  <c r="I27" i="5" s="1"/>
</calcChain>
</file>

<file path=xl/sharedStrings.xml><?xml version="1.0" encoding="utf-8"?>
<sst xmlns="http://schemas.openxmlformats.org/spreadsheetml/2006/main" count="285" uniqueCount="114">
  <si>
    <t xml:space="preserve">OBSERVACIONES: </t>
  </si>
  <si>
    <t>E</t>
  </si>
  <si>
    <t>P</t>
  </si>
  <si>
    <t>SECRETARIO DESPACHO / GERENTE</t>
  </si>
  <si>
    <t>INDICADORES</t>
  </si>
  <si>
    <t>METAS DE PRODUCTO</t>
  </si>
  <si>
    <t>METAS DE RESULTADO</t>
  </si>
  <si>
    <t>TOTAL  PLAN  DE  ACCIÓN</t>
  </si>
  <si>
    <t xml:space="preserve">INICIO </t>
  </si>
  <si>
    <t>OTROS</t>
  </si>
  <si>
    <t>SGP</t>
  </si>
  <si>
    <t>MPIO</t>
  </si>
  <si>
    <t>EFICIENCIA</t>
  </si>
  <si>
    <t>PROGRAMACION (dd/mm/aa)</t>
  </si>
  <si>
    <t>CANT.</t>
  </si>
  <si>
    <t>UNIDAD DE MEDIDA</t>
  </si>
  <si>
    <t>PRINCIPALES ACTIVIDADES</t>
  </si>
  <si>
    <t xml:space="preserve">NOMBRE  DEL PROYECTO POAI: </t>
  </si>
  <si>
    <t xml:space="preserve">PROGRAMA:  </t>
  </si>
  <si>
    <t>VALOR</t>
  </si>
  <si>
    <t>OBJETO</t>
  </si>
  <si>
    <t>No</t>
  </si>
  <si>
    <t>SECTOR:</t>
  </si>
  <si>
    <r>
      <t xml:space="preserve">Fecha: </t>
    </r>
    <r>
      <rPr>
        <sz val="16"/>
        <rFont val="Arial"/>
        <family val="2"/>
      </rPr>
      <t>31/08/2017</t>
    </r>
  </si>
  <si>
    <t xml:space="preserve"> IV IBAGUÉ NUESTRO COMPROMISO INSTITUCIONAL</t>
  </si>
  <si>
    <r>
      <t>PROG</t>
    </r>
    <r>
      <rPr>
        <b/>
        <sz val="12"/>
        <rFont val="Arial Narrow"/>
        <family val="2"/>
      </rPr>
      <t xml:space="preserve">  EJEC</t>
    </r>
  </si>
  <si>
    <t>COSTO TOTAL      ( MILES DE PESOS)</t>
  </si>
  <si>
    <r>
      <t xml:space="preserve">SECRETARÍA / ENTIDAD:  </t>
    </r>
    <r>
      <rPr>
        <sz val="20"/>
        <rFont val="Arial Narrow"/>
        <family val="2"/>
      </rPr>
      <t xml:space="preserve">Secretaría de General </t>
    </r>
    <r>
      <rPr>
        <b/>
        <sz val="20"/>
        <rFont val="Arial Narrow"/>
        <family val="2"/>
      </rPr>
      <t xml:space="preserve">                   / GRUPO: </t>
    </r>
    <r>
      <rPr>
        <sz val="20"/>
        <rFont val="Arial Narrow"/>
        <family val="2"/>
      </rPr>
      <t>Atencion al ciudadano</t>
    </r>
  </si>
  <si>
    <r>
      <t xml:space="preserve">Objetivos: </t>
    </r>
    <r>
      <rPr>
        <sz val="16"/>
        <rFont val="Arial Narrow"/>
        <family val="2"/>
      </rPr>
      <t>Mejorar los niveles de credibilidad de los ciudadanos en la Alcaldía Municipal de Ibagué</t>
    </r>
  </si>
  <si>
    <t>FORTALECIMIENTO DE LA GESTIÓN Y DIRECCIÓN DE LA ADMINISTRACIÓN PÚBLICA TERRITORIAL</t>
  </si>
  <si>
    <t>FORTALECIMIENTO A LA GESTION INSTITUCIONAL PARA UNA EFICIENTE ATENCION AL CIUDADANO</t>
  </si>
  <si>
    <t xml:space="preserve">SECTOR 2. FORTALECIMIENTO INSTITUCIONAL </t>
  </si>
  <si>
    <t>Adecuar infraestructura para atencion al público</t>
  </si>
  <si>
    <r>
      <t xml:space="preserve">META DE PRODUCTO No. 1: </t>
    </r>
    <r>
      <rPr>
        <sz val="12"/>
        <rFont val="Arial Narrow"/>
        <family val="2"/>
      </rPr>
      <t>Dotar  4 oficinas para la atención y orientación al ciudadano</t>
    </r>
  </si>
  <si>
    <t>Oficinas para la atención y orientación al ciudadano dotadas</t>
  </si>
  <si>
    <r>
      <t xml:space="preserve">META DE PRODUCTO No. 1: </t>
    </r>
    <r>
      <rPr>
        <sz val="12"/>
        <rFont val="Arial Narrow"/>
        <family val="2"/>
      </rPr>
      <t>Fortalecer e implementar la estrategia de comunicaciones</t>
    </r>
  </si>
  <si>
    <t>Estrategia fortalecida e implementada</t>
  </si>
  <si>
    <t xml:space="preserve">DIMENSIÓN: </t>
  </si>
  <si>
    <r>
      <rPr>
        <b/>
        <sz val="20"/>
        <rFont val="Arial"/>
        <family val="2"/>
      </rPr>
      <t>PROCESO:</t>
    </r>
    <r>
      <rPr>
        <sz val="20"/>
        <rFont val="Arial"/>
        <family val="2"/>
      </rPr>
      <t xml:space="preserve"> PLANEACIÓN ESTRATÉGICA Y TERRITORIAL</t>
    </r>
  </si>
  <si>
    <t>RELACIÓN DE CONTRATOS Y CONVENIOS</t>
  </si>
  <si>
    <t>INDICADORES DE GESTIÓN</t>
  </si>
  <si>
    <r>
      <t xml:space="preserve">META DE RESULTADO  No. </t>
    </r>
    <r>
      <rPr>
        <sz val="12"/>
        <rFont val="Arial Narrow"/>
        <family val="2"/>
      </rPr>
      <t>Aumentar el índice de desempeño Institucional</t>
    </r>
  </si>
  <si>
    <t>FORTALECIMIENTO E IMPLEMENTACIÓN DE LA ESTRATEGIA DE COMUNICACIONES.</t>
  </si>
  <si>
    <t xml:space="preserve">FIRMA </t>
  </si>
  <si>
    <t>DIMENSIÓN:</t>
  </si>
  <si>
    <r>
      <rPr>
        <b/>
        <sz val="20"/>
        <rFont val="Arial"/>
        <family val="2"/>
      </rPr>
      <t>FORMATO:</t>
    </r>
    <r>
      <rPr>
        <sz val="20"/>
        <rFont val="Arial"/>
        <family val="2"/>
      </rPr>
      <t xml:space="preserve"> PLAN DE ACCIÓN</t>
    </r>
  </si>
  <si>
    <r>
      <t>META DE RESULTADO  No.</t>
    </r>
    <r>
      <rPr>
        <sz val="12"/>
        <rFont val="Arial Narrow"/>
        <family val="2"/>
      </rPr>
      <t xml:space="preserve"> Aumentar el índice de desempeño Institucional</t>
    </r>
  </si>
  <si>
    <t>TERMINACIÓN</t>
  </si>
  <si>
    <t>INDICE INVERSIÓN</t>
  </si>
  <si>
    <t>FUENTES DE FINANCIACIÓN                                            ( EN MILES DE $)</t>
  </si>
  <si>
    <t>PROGRAMACIÓN (dd/mm/aa)</t>
  </si>
  <si>
    <r>
      <t xml:space="preserve">Página: </t>
    </r>
    <r>
      <rPr>
        <sz val="16"/>
        <rFont val="Arial"/>
        <family val="2"/>
      </rPr>
      <t>1 de  1</t>
    </r>
  </si>
  <si>
    <r>
      <t>Versión:</t>
    </r>
    <r>
      <rPr>
        <sz val="16"/>
        <rFont val="Arial"/>
        <family val="2"/>
      </rPr>
      <t xml:space="preserve"> 01</t>
    </r>
  </si>
  <si>
    <r>
      <t xml:space="preserve">Código: </t>
    </r>
    <r>
      <rPr>
        <sz val="16"/>
        <rFont val="Arial"/>
        <family val="2"/>
      </rPr>
      <t>FOR-08-PRO-PET-01</t>
    </r>
  </si>
  <si>
    <t>ÍNDICE FISICO</t>
  </si>
  <si>
    <t>REGALÍAS</t>
  </si>
  <si>
    <t>FUENTES DE FINANCIACIÓN                                                                                      ( EN MILES DE $)</t>
  </si>
  <si>
    <t xml:space="preserve">CÓDIGO BPPIM: </t>
  </si>
  <si>
    <t>FORTALECIMIENTO A LA GESTIÓN INSTITUCIONAL PARA UNA EFICIENTE ATENCIÓN AL CIUDADANO</t>
  </si>
  <si>
    <t>CÓDIGO BPPIM: </t>
  </si>
  <si>
    <t>ÍNDICE INVERSIÓN</t>
  </si>
  <si>
    <t>COSTO TOTAL  ( MILES DE PESOS)</t>
  </si>
  <si>
    <t>FORTALECIMIENTO DE LA ESTRATEGIA DE COOPERACIÓN INTERNACIONAL DE LA ALCALDÍA MUNICIPAL DE IBAGUÉ</t>
  </si>
  <si>
    <r>
      <t xml:space="preserve">SECRETARÍA / ENTIDAD:  </t>
    </r>
    <r>
      <rPr>
        <sz val="20"/>
        <rFont val="Arial Narrow"/>
        <family val="2"/>
      </rPr>
      <t xml:space="preserve">Secretaría de General </t>
    </r>
    <r>
      <rPr>
        <b/>
        <sz val="20"/>
        <rFont val="Arial Narrow"/>
        <family val="2"/>
      </rPr>
      <t xml:space="preserve">                   / GRUPO: </t>
    </r>
    <r>
      <rPr>
        <sz val="20"/>
        <rFont val="Arial Narrow"/>
        <family val="2"/>
      </rPr>
      <t>Relaciones estratégicas</t>
    </r>
  </si>
  <si>
    <t>Participar en convocatorias, ayudas y donaciones</t>
  </si>
  <si>
    <t>Eventos, capacitaciones y talleres realizados</t>
  </si>
  <si>
    <t>Convocatorias aplicadas, ayudas y donaciones recibidas</t>
  </si>
  <si>
    <r>
      <t xml:space="preserve">META DE PRODUCTO No. 1: </t>
    </r>
    <r>
      <rPr>
        <sz val="12"/>
        <rFont val="Arial Narrow"/>
        <family val="2"/>
      </rPr>
      <t>Fortalecer la estrategia de cooperación internacional y/o con entidades públicas y/o privadas</t>
    </r>
  </si>
  <si>
    <t>Estrategia fortalecida</t>
  </si>
  <si>
    <t>Implementar y fortalecer CAM</t>
  </si>
  <si>
    <t>CAM fortalecido</t>
  </si>
  <si>
    <t>Número de instalaciones adecuadas</t>
  </si>
  <si>
    <t>Realizar eventos, capacitaciones, talleres. publicidad y logística</t>
  </si>
  <si>
    <r>
      <t xml:space="preserve">CÓDIGO PRESUPUESTAL: </t>
    </r>
    <r>
      <rPr>
        <sz val="16"/>
        <rFont val="Arial Narrow"/>
        <family val="2"/>
      </rPr>
      <t>214304701231</t>
    </r>
    <r>
      <rPr>
        <b/>
        <sz val="16"/>
        <rFont val="Arial Narrow"/>
        <family val="2"/>
      </rPr>
      <t xml:space="preserve">             RUBRO: </t>
    </r>
    <r>
      <rPr>
        <sz val="16"/>
        <rFont val="Arial Narrow"/>
        <family val="2"/>
      </rPr>
      <t>FORTALECIMIENTO A LA GESTIÓN INSTITUCIONAL PARA LA EFICIENTE ATENCIÓN AL CIUDADANO IBAGUE</t>
    </r>
  </si>
  <si>
    <r>
      <t xml:space="preserve">CÓDIGO PRESUPUESTAL: </t>
    </r>
    <r>
      <rPr>
        <sz val="16"/>
        <rFont val="Arial Narrow"/>
        <family val="2"/>
      </rPr>
      <t xml:space="preserve">214304701232  </t>
    </r>
    <r>
      <rPr>
        <b/>
        <sz val="16"/>
        <rFont val="Arial Narrow"/>
        <family val="2"/>
      </rPr>
      <t xml:space="preserve">           RUBRO: </t>
    </r>
    <r>
      <rPr>
        <sz val="16"/>
        <rFont val="Arial Narrow"/>
        <family val="2"/>
      </rPr>
      <t>FORTALECIMIENTO DE LA ESTRATEGIA DE LA COOPERACIÓN INTERNACIONAL DE LA ALCALDÍA MUNICIPAL DE IBAGUÉ</t>
    </r>
  </si>
  <si>
    <t xml:space="preserve">FUENTES DE FINANCIACIÓN          </t>
  </si>
  <si>
    <t xml:space="preserve">COSTO TOTAL      </t>
  </si>
  <si>
    <t>-</t>
  </si>
  <si>
    <t>OBSERVACIONES:</t>
  </si>
  <si>
    <t>NOMBRE: CAMILO ADOLFO SANTOS RUBIO</t>
  </si>
  <si>
    <t>FECHA DE PROGRAMACIÓN: 2023</t>
  </si>
  <si>
    <r>
      <t xml:space="preserve">SECRETARÍA / ENTIDAD:  </t>
    </r>
    <r>
      <rPr>
        <sz val="20"/>
        <rFont val="Arial Narrow"/>
        <family val="2"/>
      </rPr>
      <t xml:space="preserve">Secretaría General </t>
    </r>
    <r>
      <rPr>
        <b/>
        <sz val="20"/>
        <rFont val="Arial Narrow"/>
        <family val="2"/>
      </rPr>
      <t xml:space="preserve">                   / GRUPO: </t>
    </r>
    <r>
      <rPr>
        <sz val="20"/>
        <rFont val="Arial Narrow"/>
        <family val="2"/>
      </rPr>
      <t>Secretaría General</t>
    </r>
  </si>
  <si>
    <t>IMPLEMENTACIÓN DEL SISTEMA DE GESTIÓN DE CULTURA DE PAZ ORGANIZACIONAL EN LA ALCALDÍA MUNICIPAL DE IBAGUÉ</t>
  </si>
  <si>
    <r>
      <t xml:space="preserve">CÓDIGO PRESUPUESTAL: </t>
    </r>
    <r>
      <rPr>
        <sz val="16"/>
        <rFont val="Arial Narrow"/>
        <family val="2"/>
      </rPr>
      <t xml:space="preserve">214320202009  </t>
    </r>
    <r>
      <rPr>
        <b/>
        <sz val="16"/>
        <rFont val="Arial Narrow"/>
        <family val="2"/>
      </rPr>
      <t xml:space="preserve">           RUBRO: </t>
    </r>
    <r>
      <rPr>
        <sz val="16"/>
        <rFont val="Arial Narrow"/>
        <family val="2"/>
      </rPr>
      <t>IMPLEMENTACIÓN DEL SISTEMA DE GESTIÓN DE CULTURA DE PAZ ORGANIZACIONAL EN LA ALCALDÍA MUNICIPAL DE IBAGUÉ</t>
    </r>
  </si>
  <si>
    <r>
      <t xml:space="preserve">META DE PRODUCTO No. 1: </t>
    </r>
    <r>
      <rPr>
        <sz val="12"/>
        <rFont val="Arial Narrow"/>
        <family val="2"/>
      </rPr>
      <t>Implementar 3 sistemas de Gestión Anti soborno, Seguridad de la información y Cultura de Paz Organizacional</t>
    </r>
  </si>
  <si>
    <t>Sistemas de Gestión Anti soborno, Seguridad de la información y Cultura de Paz Organizacional implementadas</t>
  </si>
  <si>
    <r>
      <t>META DE RESULTADO  No.</t>
    </r>
    <r>
      <rPr>
        <sz val="12"/>
        <rFont val="Arial Narrow"/>
        <family val="2"/>
      </rPr>
      <t>Aumentar en 4 puntos el índice de Seguridad Digital</t>
    </r>
  </si>
  <si>
    <t>Realizar asesoría y revisión de la implementación del sistema de gestión de cultura de paz organizacional.</t>
  </si>
  <si>
    <t>Realizar campañas comunicativas y capacitaciones para la implementación del sistema de gestión de cultura de paz organizacional.</t>
  </si>
  <si>
    <t>Asesoría, revisión y capacitaciones realizadas</t>
  </si>
  <si>
    <t xml:space="preserve">Estrategia implementada </t>
  </si>
  <si>
    <t>Adquirir equipos y servicios tecnológicos, licencias, permisos y demás servicios complementarios para habilitar la prestación de los servicios de los canales y medios de comunicación del Sistema Integrado de Medios de la Alcaldía Municipal de Ibagué – SIMAI.</t>
  </si>
  <si>
    <t xml:space="preserve">Compra de equipos , licencias y derechos conexos para el funcionamiento de la emisora Radio Capital Musical </t>
  </si>
  <si>
    <t>Realizar adecuaciones locativas, mantenimientos y compra de mobiliario físico, equipos y demás elementos tecnológicos, para dotar, poner en marcha y fortalecer el óptimo funcionamiento de los medios de comunicación que integran el SIMAI.</t>
  </si>
  <si>
    <t xml:space="preserve">Adecuar la locación y comprar  mobiliario para el Sistema Integrado de Medios </t>
  </si>
  <si>
    <t>FECHA DE  SEGUIMIENTO: 31 de marzo de 2023</t>
  </si>
  <si>
    <t>TOTAL</t>
  </si>
  <si>
    <t>FECHA DE PROGRAMACIÓN: 01 de enero de 023</t>
  </si>
  <si>
    <t>FECHA DE  SEGUIMIENTO: 17 de abril de 2023</t>
  </si>
  <si>
    <t>Resolución No. 0008</t>
  </si>
  <si>
    <t>ACTO ADMINISTRATIVO POR MEDIO DEL CUAL SE JUSTIFICA EL TRÁMITE DE PAGO DE LIQUIDACIÓN DE SERVICIOS DE RADIODIFUSIÓN SONORA DE INTERÉS PÚBLICO (MINISTERIO DE TECNOLOGÍAS DE LA INFORMACIÓN Y LAS COMUNICACIONES)</t>
  </si>
  <si>
    <t>$13,934,000</t>
  </si>
  <si>
    <t>Resolución No. 0011</t>
  </si>
  <si>
    <t>$1,066,000</t>
  </si>
  <si>
    <t>SGI117- CONTRATAR LA PRESTACION DE SERVICIOS PROFESIONALES, PARA EL DESARROLLO Y EJECUCIÓN DE LOS DIFERENTES PROGRAMAS Y
PROYECTOS DE LA ALCALDÍA MUNICIPAL DE LA CIUDAD DE IBAGUÉ EN EL
MARCO DEL PROYECTO DENOMINADO "FORTALECIWENTO A LA GESTION
INSTITUCIONAL PARA UNA EFICIENTE ATENCION AL CIUDADANO"</t>
  </si>
  <si>
    <r>
      <rPr>
        <b/>
        <sz val="12"/>
        <rFont val="Arial"/>
        <family val="2"/>
      </rPr>
      <t>PROCESO:</t>
    </r>
    <r>
      <rPr>
        <sz val="12"/>
        <rFont val="Arial"/>
        <family val="2"/>
      </rPr>
      <t xml:space="preserve"> PLANEACIÓN ESTRATÉGICA Y TERRITORIAL</t>
    </r>
  </si>
  <si>
    <r>
      <t xml:space="preserve">Código: </t>
    </r>
    <r>
      <rPr>
        <sz val="12"/>
        <rFont val="Arial"/>
        <family val="2"/>
      </rPr>
      <t>FOR-08-PRO-PET-01</t>
    </r>
  </si>
  <si>
    <r>
      <t>Versión:</t>
    </r>
    <r>
      <rPr>
        <sz val="12"/>
        <rFont val="Arial"/>
        <family val="2"/>
      </rPr>
      <t xml:space="preserve"> 01</t>
    </r>
  </si>
  <si>
    <r>
      <rPr>
        <b/>
        <sz val="12"/>
        <rFont val="Arial"/>
        <family val="2"/>
      </rPr>
      <t>FORMATO:</t>
    </r>
    <r>
      <rPr>
        <sz val="12"/>
        <rFont val="Arial"/>
        <family val="2"/>
      </rPr>
      <t xml:space="preserve"> PLAN DE ACCIÓN </t>
    </r>
  </si>
  <si>
    <r>
      <t xml:space="preserve">Fecha: </t>
    </r>
    <r>
      <rPr>
        <sz val="12"/>
        <rFont val="Arial"/>
        <family val="2"/>
      </rPr>
      <t>31/08/2017</t>
    </r>
  </si>
  <si>
    <r>
      <t xml:space="preserve">Página: </t>
    </r>
    <r>
      <rPr>
        <sz val="12"/>
        <rFont val="Arial"/>
        <family val="2"/>
      </rPr>
      <t>1 de  1</t>
    </r>
  </si>
  <si>
    <r>
      <t xml:space="preserve">SECRETARÍA / ENTIDAD:  </t>
    </r>
    <r>
      <rPr>
        <sz val="12"/>
        <rFont val="Arial Narrow"/>
        <family val="2"/>
      </rPr>
      <t xml:space="preserve">Secretaría de General </t>
    </r>
    <r>
      <rPr>
        <b/>
        <sz val="12"/>
        <rFont val="Arial Narrow"/>
        <family val="2"/>
      </rPr>
      <t xml:space="preserve">                   / GRUPO: </t>
    </r>
    <r>
      <rPr>
        <sz val="12"/>
        <rFont val="Arial Narrow"/>
        <family val="2"/>
      </rPr>
      <t>Oficina de Comunicaciones</t>
    </r>
    <r>
      <rPr>
        <b/>
        <sz val="12"/>
        <rFont val="Arial Narrow"/>
        <family val="2"/>
      </rPr>
      <t xml:space="preserve"> </t>
    </r>
  </si>
  <si>
    <r>
      <t xml:space="preserve">Objetivos: </t>
    </r>
    <r>
      <rPr>
        <sz val="12"/>
        <rFont val="Arial Narrow"/>
        <family val="2"/>
      </rPr>
      <t>Mejorar los niveles de información de la población Ibaguereña acerca de la oferta institucional  e información en general del Municipio de Ibagué</t>
    </r>
  </si>
  <si>
    <r>
      <t xml:space="preserve">CÓDIGO PRESUPUESTAL: </t>
    </r>
    <r>
      <rPr>
        <sz val="12"/>
        <rFont val="Arial Narrow"/>
        <family val="2"/>
      </rPr>
      <t xml:space="preserve">2143201010030503-01, 214320101004010102-01, 214320202005-01, 2143803-01.          </t>
    </r>
    <r>
      <rPr>
        <b/>
        <sz val="12"/>
        <rFont val="Arial Narrow"/>
        <family val="2"/>
      </rPr>
      <t xml:space="preserve">  RUBRO: </t>
    </r>
    <r>
      <rPr>
        <sz val="12"/>
        <rFont val="Arial Narrow"/>
        <family val="2"/>
      </rPr>
      <t xml:space="preserve"> Radioreceptores y receptores de televisión; aparatos para la grabación y respoduccion de sonido y video; micrófonos, altavoces, amplificadores, etc. - Muebles del tipo utilizados en la oficina.- Construcción y servicios de construcción. - Tasas y derechos administrativos.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</si>
</sst>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&quot;$&quot;\ * #,##0.00_-;\-&quot;$&quot;\ * #,##0.00_-;_-&quot;$&quot;\ * &quot;-&quot;??_-;_-@_-"/>
    <numFmt numFmtId="164" formatCode="_-&quot;$&quot;* #,##0.00_-;\-&quot;$&quot;* #,##0.00_-;_-&quot;$&quot;* &quot;-&quot;??_-;_-@_-"/>
    <numFmt numFmtId="165" formatCode="_ &quot;$&quot;\ * #,##0.00_ ;_ &quot;$&quot;\ * \-#,##0.00_ ;_ &quot;$&quot;\ * &quot;-&quot;??_ ;_ @_ "/>
    <numFmt numFmtId="166" formatCode="&quot;$&quot;\ #,##0"/>
    <numFmt numFmtId="167" formatCode="0.0%"/>
    <numFmt numFmtId="168" formatCode="#,##0.0_);\(#,##0.0\)"/>
    <numFmt numFmtId="169" formatCode="_ &quot;$&quot;\ * #,##0_ ;_ &quot;$&quot;\ * \-#,##0_ ;_ &quot;$&quot;\ * &quot;-&quot;??_ ;_ @_ "/>
    <numFmt numFmtId="170" formatCode="_ * #,##0.00_ ;_ * \-#,##0.00_ ;_ * &quot;-&quot;??_ ;_ @_ "/>
    <numFmt numFmtId="171" formatCode="_-* #,##0_-;\-* #,##0_-;_-* &quot;-&quot;??_-;_-@_-"/>
    <numFmt numFmtId="172" formatCode="_-&quot;$&quot;\ * #,##0_-;\-&quot;$&quot;\ * #,##0_-;_-&quot;$&quot;\ * &quot;-&quot;??_-;_-@_-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sz val="16"/>
      <name val="Arial"/>
      <family val="2"/>
    </font>
    <font>
      <sz val="16"/>
      <name val="Arial MT"/>
    </font>
    <font>
      <b/>
      <sz val="16"/>
      <name val="Arial MT"/>
    </font>
    <font>
      <b/>
      <sz val="16"/>
      <name val="Arial"/>
      <family val="2"/>
    </font>
    <font>
      <b/>
      <sz val="16"/>
      <name val="Arial Narrow"/>
      <family val="2"/>
    </font>
    <font>
      <sz val="16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u/>
      <sz val="12"/>
      <name val="Arial Narrow"/>
      <family val="2"/>
    </font>
    <font>
      <b/>
      <sz val="18"/>
      <name val="Arial Narrow"/>
      <family val="2"/>
    </font>
    <font>
      <sz val="20"/>
      <name val="Arial"/>
      <family val="2"/>
    </font>
    <font>
      <b/>
      <sz val="20"/>
      <name val="Arial"/>
      <family val="2"/>
    </font>
    <font>
      <b/>
      <sz val="20"/>
      <name val="Arial Narrow"/>
      <family val="2"/>
    </font>
    <font>
      <sz val="20"/>
      <name val="Arial Narrow"/>
      <family val="2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sz val="9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 MT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363">
    <xf numFmtId="0" fontId="0" fillId="0" borderId="0" xfId="0"/>
    <xf numFmtId="0" fontId="2" fillId="0" borderId="0" xfId="1" applyFont="1"/>
    <xf numFmtId="10" fontId="3" fillId="0" borderId="0" xfId="2" applyNumberFormat="1" applyFont="1"/>
    <xf numFmtId="0" fontId="3" fillId="0" borderId="0" xfId="1" applyFont="1"/>
    <xf numFmtId="165" fontId="3" fillId="0" borderId="0" xfId="3" applyFont="1" applyFill="1" applyBorder="1" applyAlignment="1" applyProtection="1">
      <alignment vertical="center"/>
    </xf>
    <xf numFmtId="0" fontId="2" fillId="0" borderId="0" xfId="1" applyFont="1" applyAlignment="1">
      <alignment wrapText="1"/>
    </xf>
    <xf numFmtId="165" fontId="2" fillId="0" borderId="0" xfId="3" applyFont="1" applyBorder="1"/>
    <xf numFmtId="165" fontId="3" fillId="0" borderId="0" xfId="3" applyFont="1" applyBorder="1"/>
    <xf numFmtId="0" fontId="3" fillId="0" borderId="0" xfId="1" applyFont="1" applyAlignment="1">
      <alignment wrapText="1"/>
    </xf>
    <xf numFmtId="165" fontId="3" fillId="0" borderId="0" xfId="3" applyFont="1" applyBorder="1" applyAlignment="1" applyProtection="1">
      <alignment vertical="center"/>
    </xf>
    <xf numFmtId="0" fontId="3" fillId="0" borderId="0" xfId="1" applyFont="1" applyAlignment="1">
      <alignment horizontal="left" wrapText="1"/>
    </xf>
    <xf numFmtId="10" fontId="3" fillId="0" borderId="0" xfId="2" applyNumberFormat="1" applyFont="1" applyBorder="1"/>
    <xf numFmtId="39" fontId="3" fillId="0" borderId="0" xfId="1" applyNumberFormat="1" applyFont="1"/>
    <xf numFmtId="164" fontId="2" fillId="0" borderId="0" xfId="1" applyNumberFormat="1" applyFont="1"/>
    <xf numFmtId="165" fontId="2" fillId="0" borderId="0" xfId="1" applyNumberFormat="1" applyFont="1"/>
    <xf numFmtId="2" fontId="2" fillId="0" borderId="0" xfId="1" applyNumberFormat="1" applyFont="1"/>
    <xf numFmtId="2" fontId="3" fillId="0" borderId="0" xfId="1" applyNumberFormat="1" applyFont="1"/>
    <xf numFmtId="0" fontId="4" fillId="0" borderId="0" xfId="1" applyFont="1"/>
    <xf numFmtId="164" fontId="4" fillId="0" borderId="0" xfId="1" applyNumberFormat="1" applyFont="1"/>
    <xf numFmtId="165" fontId="4" fillId="0" borderId="0" xfId="3" applyFont="1" applyBorder="1"/>
    <xf numFmtId="2" fontId="4" fillId="0" borderId="0" xfId="1" applyNumberFormat="1" applyFont="1"/>
    <xf numFmtId="0" fontId="5" fillId="0" borderId="0" xfId="1" applyFont="1" applyAlignment="1">
      <alignment wrapText="1"/>
    </xf>
    <xf numFmtId="165" fontId="5" fillId="0" borderId="0" xfId="3" applyFont="1" applyBorder="1" applyAlignment="1" applyProtection="1">
      <alignment vertical="center"/>
    </xf>
    <xf numFmtId="2" fontId="5" fillId="0" borderId="0" xfId="1" applyNumberFormat="1" applyFont="1" applyAlignment="1">
      <alignment vertical="center"/>
    </xf>
    <xf numFmtId="2" fontId="6" fillId="0" borderId="0" xfId="1" applyNumberFormat="1" applyFont="1" applyAlignment="1">
      <alignment vertical="center"/>
    </xf>
    <xf numFmtId="2" fontId="5" fillId="0" borderId="0" xfId="1" applyNumberFormat="1" applyFont="1" applyAlignment="1">
      <alignment vertical="center" wrapText="1"/>
    </xf>
    <xf numFmtId="0" fontId="6" fillId="0" borderId="0" xfId="1" applyFont="1"/>
    <xf numFmtId="2" fontId="5" fillId="0" borderId="0" xfId="1" applyNumberFormat="1" applyFont="1" applyAlignment="1">
      <alignment horizontal="left" vertical="center" wrapText="1"/>
    </xf>
    <xf numFmtId="2" fontId="6" fillId="0" borderId="0" xfId="1" applyNumberFormat="1" applyFont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8" fillId="0" borderId="18" xfId="1" applyFont="1" applyBorder="1" applyAlignment="1">
      <alignment vertical="center"/>
    </xf>
    <xf numFmtId="0" fontId="8" fillId="0" borderId="17" xfId="1" applyFont="1" applyBorder="1" applyAlignment="1">
      <alignment horizontal="left" vertical="center"/>
    </xf>
    <xf numFmtId="0" fontId="8" fillId="0" borderId="16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/>
    </xf>
    <xf numFmtId="166" fontId="9" fillId="0" borderId="1" xfId="1" applyNumberFormat="1" applyFont="1" applyBorder="1" applyAlignment="1">
      <alignment horizontal="center" vertical="center" wrapText="1"/>
    </xf>
    <xf numFmtId="0" fontId="8" fillId="0" borderId="17" xfId="1" applyFont="1" applyBorder="1" applyAlignment="1">
      <alignment vertical="top"/>
    </xf>
    <xf numFmtId="3" fontId="9" fillId="2" borderId="1" xfId="1" applyNumberFormat="1" applyFont="1" applyFill="1" applyBorder="1" applyAlignment="1">
      <alignment horizontal="center" vertical="center"/>
    </xf>
    <xf numFmtId="166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169" fontId="9" fillId="2" borderId="1" xfId="3" applyNumberFormat="1" applyFont="1" applyFill="1" applyBorder="1" applyAlignment="1">
      <alignment horizontal="center" vertical="center"/>
    </xf>
    <xf numFmtId="10" fontId="11" fillId="0" borderId="1" xfId="2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vertical="center"/>
    </xf>
    <xf numFmtId="2" fontId="10" fillId="0" borderId="1" xfId="1" applyNumberFormat="1" applyFont="1" applyBorder="1" applyAlignment="1">
      <alignment horizontal="center" vertical="center"/>
    </xf>
    <xf numFmtId="39" fontId="10" fillId="0" borderId="1" xfId="1" applyNumberFormat="1" applyFont="1" applyBorder="1" applyAlignment="1">
      <alignment vertical="center"/>
    </xf>
    <xf numFmtId="169" fontId="11" fillId="0" borderId="1" xfId="3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9" xfId="1" applyFont="1" applyBorder="1" applyAlignment="1">
      <alignment horizontal="center"/>
    </xf>
    <xf numFmtId="0" fontId="10" fillId="0" borderId="0" xfId="1" applyFont="1" applyAlignment="1">
      <alignment horizontal="left" vertical="center"/>
    </xf>
    <xf numFmtId="168" fontId="10" fillId="0" borderId="0" xfId="1" applyNumberFormat="1" applyFont="1"/>
    <xf numFmtId="2" fontId="10" fillId="0" borderId="0" xfId="1" applyNumberFormat="1" applyFont="1"/>
    <xf numFmtId="2" fontId="10" fillId="0" borderId="0" xfId="1" applyNumberFormat="1" applyFont="1" applyAlignment="1">
      <alignment horizontal="center"/>
    </xf>
    <xf numFmtId="10" fontId="10" fillId="0" borderId="0" xfId="2" applyNumberFormat="1" applyFont="1" applyBorder="1" applyProtection="1"/>
    <xf numFmtId="39" fontId="10" fillId="0" borderId="0" xfId="1" applyNumberFormat="1" applyFont="1"/>
    <xf numFmtId="39" fontId="10" fillId="0" borderId="8" xfId="1" applyNumberFormat="1" applyFont="1" applyBorder="1"/>
    <xf numFmtId="168" fontId="11" fillId="0" borderId="13" xfId="1" applyNumberFormat="1" applyFont="1" applyBorder="1" applyAlignment="1">
      <alignment vertical="center"/>
    </xf>
    <xf numFmtId="168" fontId="11" fillId="0" borderId="11" xfId="1" applyNumberFormat="1" applyFont="1" applyBorder="1" applyAlignment="1">
      <alignment horizontal="center" vertical="top"/>
    </xf>
    <xf numFmtId="0" fontId="11" fillId="0" borderId="10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/>
    </xf>
    <xf numFmtId="2" fontId="10" fillId="0" borderId="1" xfId="2" applyNumberFormat="1" applyFont="1" applyBorder="1" applyAlignment="1" applyProtection="1">
      <alignment vertical="center"/>
    </xf>
    <xf numFmtId="10" fontId="10" fillId="0" borderId="1" xfId="2" applyNumberFormat="1" applyFont="1" applyBorder="1" applyAlignment="1" applyProtection="1">
      <alignment vertical="center"/>
    </xf>
    <xf numFmtId="2" fontId="11" fillId="0" borderId="1" xfId="1" applyNumberFormat="1" applyFont="1" applyBorder="1" applyAlignment="1">
      <alignment vertical="center"/>
    </xf>
    <xf numFmtId="39" fontId="11" fillId="0" borderId="10" xfId="1" applyNumberFormat="1" applyFont="1" applyBorder="1" applyAlignment="1">
      <alignment horizontal="center" vertical="top"/>
    </xf>
    <xf numFmtId="167" fontId="13" fillId="0" borderId="0" xfId="1" applyNumberFormat="1" applyFont="1" applyAlignment="1">
      <alignment vertical="top"/>
    </xf>
    <xf numFmtId="0" fontId="8" fillId="0" borderId="1" xfId="1" applyFont="1" applyBorder="1" applyAlignment="1">
      <alignment vertical="center"/>
    </xf>
    <xf numFmtId="1" fontId="11" fillId="0" borderId="1" xfId="1" applyNumberFormat="1" applyFont="1" applyBorder="1" applyAlignment="1">
      <alignment horizontal="center" vertical="center" wrapText="1"/>
    </xf>
    <xf numFmtId="1" fontId="11" fillId="2" borderId="1" xfId="1" applyNumberFormat="1" applyFont="1" applyFill="1" applyBorder="1" applyAlignment="1">
      <alignment horizontal="center" vertical="center" wrapText="1"/>
    </xf>
    <xf numFmtId="171" fontId="10" fillId="0" borderId="1" xfId="4" applyNumberFormat="1" applyFont="1" applyBorder="1" applyAlignment="1" applyProtection="1">
      <alignment horizontal="center" vertical="center"/>
    </xf>
    <xf numFmtId="39" fontId="11" fillId="0" borderId="10" xfId="1" applyNumberFormat="1" applyFont="1" applyBorder="1" applyAlignment="1">
      <alignment horizontal="center" vertical="center"/>
    </xf>
    <xf numFmtId="169" fontId="10" fillId="0" borderId="1" xfId="3" applyNumberFormat="1" applyFont="1" applyBorder="1" applyAlignment="1" applyProtection="1">
      <alignment horizontal="center" vertical="center"/>
    </xf>
    <xf numFmtId="0" fontId="4" fillId="0" borderId="0" xfId="1" applyFont="1" applyAlignment="1">
      <alignment horizontal="center"/>
    </xf>
    <xf numFmtId="2" fontId="6" fillId="0" borderId="0" xfId="1" applyNumberFormat="1" applyFont="1" applyAlignment="1">
      <alignment horizontal="center" vertical="center"/>
    </xf>
    <xf numFmtId="10" fontId="19" fillId="0" borderId="1" xfId="2" applyNumberFormat="1" applyFont="1" applyBorder="1" applyAlignment="1">
      <alignment wrapText="1"/>
    </xf>
    <xf numFmtId="172" fontId="2" fillId="0" borderId="1" xfId="5" applyNumberFormat="1" applyFont="1" applyFill="1" applyBorder="1" applyAlignment="1">
      <alignment horizontal="center" vertical="center" wrapText="1"/>
    </xf>
    <xf numFmtId="172" fontId="2" fillId="2" borderId="1" xfId="5" applyNumberFormat="1" applyFont="1" applyFill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172" fontId="2" fillId="2" borderId="1" xfId="5" applyNumberFormat="1" applyFont="1" applyFill="1" applyBorder="1" applyAlignment="1">
      <alignment horizontal="center" vertical="center"/>
    </xf>
    <xf numFmtId="172" fontId="2" fillId="0" borderId="8" xfId="5" applyNumberFormat="1" applyFont="1" applyBorder="1" applyAlignment="1">
      <alignment vertical="center"/>
    </xf>
    <xf numFmtId="10" fontId="11" fillId="0" borderId="1" xfId="1" applyNumberFormat="1" applyFont="1" applyBorder="1" applyAlignment="1">
      <alignment horizontal="center" vertical="center"/>
    </xf>
    <xf numFmtId="172" fontId="9" fillId="0" borderId="8" xfId="5" applyNumberFormat="1" applyFont="1" applyBorder="1" applyAlignment="1">
      <alignment vertical="center"/>
    </xf>
    <xf numFmtId="10" fontId="10" fillId="0" borderId="0" xfId="6" applyNumberFormat="1" applyFont="1" applyBorder="1" applyAlignment="1">
      <alignment horizontal="left" vertical="center"/>
    </xf>
    <xf numFmtId="172" fontId="11" fillId="0" borderId="1" xfId="5" applyNumberFormat="1" applyFont="1" applyBorder="1" applyAlignment="1" applyProtection="1">
      <alignment horizontal="right" vertical="center"/>
    </xf>
    <xf numFmtId="172" fontId="10" fillId="0" borderId="1" xfId="5" applyNumberFormat="1" applyFont="1" applyBorder="1" applyAlignment="1" applyProtection="1">
      <alignment horizontal="right" vertical="center"/>
    </xf>
    <xf numFmtId="166" fontId="11" fillId="0" borderId="1" xfId="5" applyNumberFormat="1" applyFont="1" applyFill="1" applyBorder="1" applyAlignment="1">
      <alignment horizontal="right" vertical="center" wrapText="1"/>
    </xf>
    <xf numFmtId="171" fontId="11" fillId="0" borderId="1" xfId="4" applyNumberFormat="1" applyFont="1" applyBorder="1" applyAlignment="1" applyProtection="1">
      <alignment horizontal="center" vertical="center"/>
    </xf>
    <xf numFmtId="1" fontId="10" fillId="0" borderId="1" xfId="6" applyNumberFormat="1" applyFont="1" applyBorder="1" applyAlignment="1">
      <alignment horizontal="center" vertical="center" wrapText="1"/>
    </xf>
    <xf numFmtId="0" fontId="8" fillId="0" borderId="14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1" fontId="22" fillId="0" borderId="1" xfId="1" applyNumberFormat="1" applyFont="1" applyBorder="1" applyAlignment="1">
      <alignment horizontal="center" vertical="center" wrapText="1"/>
    </xf>
    <xf numFmtId="171" fontId="22" fillId="0" borderId="1" xfId="4" applyNumberFormat="1" applyFont="1" applyBorder="1" applyAlignment="1" applyProtection="1">
      <alignment horizontal="center" vertical="center"/>
    </xf>
    <xf numFmtId="2" fontId="22" fillId="0" borderId="1" xfId="1" applyNumberFormat="1" applyFont="1" applyBorder="1" applyAlignment="1">
      <alignment vertical="center"/>
    </xf>
    <xf numFmtId="2" fontId="22" fillId="0" borderId="1" xfId="2" applyNumberFormat="1" applyFont="1" applyBorder="1" applyAlignment="1" applyProtection="1">
      <alignment vertical="center"/>
    </xf>
    <xf numFmtId="2" fontId="22" fillId="0" borderId="1" xfId="1" applyNumberFormat="1" applyFont="1" applyBorder="1" applyAlignment="1">
      <alignment horizontal="center" vertical="center"/>
    </xf>
    <xf numFmtId="2" fontId="22" fillId="0" borderId="1" xfId="1" applyNumberFormat="1" applyFont="1" applyBorder="1" applyAlignment="1">
      <alignment horizontal="center" vertical="center" wrapText="1"/>
    </xf>
    <xf numFmtId="169" fontId="22" fillId="0" borderId="1" xfId="3" applyNumberFormat="1" applyFont="1" applyBorder="1" applyAlignment="1" applyProtection="1">
      <alignment horizontal="center" vertical="center"/>
    </xf>
    <xf numFmtId="1" fontId="23" fillId="0" borderId="1" xfId="1" applyNumberFormat="1" applyFont="1" applyBorder="1" applyAlignment="1">
      <alignment horizontal="center" vertical="center" wrapText="1"/>
    </xf>
    <xf numFmtId="169" fontId="23" fillId="0" borderId="1" xfId="3" applyNumberFormat="1" applyFont="1" applyBorder="1" applyAlignment="1">
      <alignment horizontal="center" vertical="center" wrapText="1"/>
    </xf>
    <xf numFmtId="2" fontId="23" fillId="0" borderId="1" xfId="1" applyNumberFormat="1" applyFont="1" applyBorder="1" applyAlignment="1">
      <alignment vertical="center"/>
    </xf>
    <xf numFmtId="39" fontId="22" fillId="0" borderId="1" xfId="1" applyNumberFormat="1" applyFont="1" applyBorder="1" applyAlignment="1">
      <alignment vertical="center"/>
    </xf>
    <xf numFmtId="10" fontId="22" fillId="0" borderId="1" xfId="2" applyNumberFormat="1" applyFont="1" applyBorder="1" applyAlignment="1" applyProtection="1">
      <alignment vertical="center"/>
    </xf>
    <xf numFmtId="39" fontId="23" fillId="0" borderId="10" xfId="1" applyNumberFormat="1" applyFont="1" applyBorder="1" applyAlignment="1">
      <alignment horizontal="center" vertical="top"/>
    </xf>
    <xf numFmtId="169" fontId="2" fillId="0" borderId="0" xfId="1" applyNumberFormat="1" applyFont="1"/>
    <xf numFmtId="171" fontId="23" fillId="0" borderId="1" xfId="4" applyNumberFormat="1" applyFont="1" applyBorder="1" applyAlignment="1" applyProtection="1">
      <alignment horizontal="center" vertical="center"/>
    </xf>
    <xf numFmtId="169" fontId="24" fillId="0" borderId="1" xfId="3" applyNumberFormat="1" applyFont="1" applyBorder="1" applyAlignment="1" applyProtection="1">
      <alignment vertical="center"/>
    </xf>
    <xf numFmtId="10" fontId="23" fillId="0" borderId="1" xfId="6" applyNumberFormat="1" applyFont="1" applyBorder="1" applyAlignment="1">
      <alignment horizontal="center" vertical="center" wrapText="1"/>
    </xf>
    <xf numFmtId="10" fontId="11" fillId="0" borderId="1" xfId="6" applyNumberFormat="1" applyFont="1" applyBorder="1" applyAlignment="1">
      <alignment horizontal="center" vertical="center" wrapText="1"/>
    </xf>
    <xf numFmtId="1" fontId="11" fillId="0" borderId="1" xfId="5" applyNumberFormat="1" applyFont="1" applyFill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/>
    </xf>
    <xf numFmtId="2" fontId="25" fillId="0" borderId="1" xfId="1" applyNumberFormat="1" applyFont="1" applyBorder="1" applyAlignment="1">
      <alignment horizontal="center" vertical="center" wrapText="1"/>
    </xf>
    <xf numFmtId="172" fontId="25" fillId="0" borderId="8" xfId="5" applyNumberFormat="1" applyFont="1" applyFill="1" applyBorder="1" applyAlignment="1">
      <alignment vertical="center"/>
    </xf>
    <xf numFmtId="172" fontId="25" fillId="0" borderId="1" xfId="5" applyNumberFormat="1" applyFont="1" applyFill="1" applyBorder="1" applyAlignment="1" applyProtection="1">
      <alignment horizontal="center" vertical="center"/>
    </xf>
    <xf numFmtId="172" fontId="26" fillId="0" borderId="1" xfId="0" applyNumberFormat="1" applyFont="1" applyBorder="1"/>
    <xf numFmtId="0" fontId="2" fillId="0" borderId="1" xfId="2" applyNumberFormat="1" applyFont="1" applyBorder="1" applyAlignment="1">
      <alignment horizontal="center" vertical="center" wrapText="1"/>
    </xf>
    <xf numFmtId="2" fontId="10" fillId="0" borderId="1" xfId="6" applyNumberFormat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/>
    </xf>
    <xf numFmtId="171" fontId="10" fillId="0" borderId="1" xfId="4" applyNumberFormat="1" applyFont="1" applyFill="1" applyBorder="1" applyAlignment="1" applyProtection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14" xfId="1" applyFont="1" applyBorder="1" applyAlignment="1">
      <alignment horizontal="left" vertical="center" wrapText="1"/>
    </xf>
    <xf numFmtId="0" fontId="11" fillId="0" borderId="10" xfId="1" applyFont="1" applyBorder="1" applyAlignment="1">
      <alignment horizontal="left" vertical="center" wrapText="1"/>
    </xf>
    <xf numFmtId="0" fontId="11" fillId="0" borderId="9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1" fillId="0" borderId="8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10" fillId="0" borderId="9" xfId="1" applyFont="1" applyBorder="1" applyAlignment="1">
      <alignment vertical="center" wrapText="1"/>
    </xf>
    <xf numFmtId="0" fontId="10" fillId="0" borderId="0" xfId="1" applyFont="1" applyAlignment="1">
      <alignment vertical="center" wrapText="1"/>
    </xf>
    <xf numFmtId="0" fontId="10" fillId="0" borderId="8" xfId="1" applyFont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10" fillId="0" borderId="3" xfId="1" applyFont="1" applyBorder="1" applyAlignment="1">
      <alignment vertical="center" wrapText="1"/>
    </xf>
    <xf numFmtId="0" fontId="10" fillId="0" borderId="2" xfId="1" applyFont="1" applyBorder="1" applyAlignment="1">
      <alignment vertical="center" wrapText="1"/>
    </xf>
    <xf numFmtId="0" fontId="16" fillId="0" borderId="7" xfId="1" applyFont="1" applyBorder="1" applyAlignment="1">
      <alignment horizontal="left" vertical="center"/>
    </xf>
    <xf numFmtId="0" fontId="16" fillId="0" borderId="6" xfId="1" applyFont="1" applyBorder="1" applyAlignment="1">
      <alignment horizontal="left" vertical="center"/>
    </xf>
    <xf numFmtId="0" fontId="16" fillId="0" borderId="5" xfId="1" applyFont="1" applyBorder="1" applyAlignment="1">
      <alignment horizontal="left" vertical="center"/>
    </xf>
    <xf numFmtId="0" fontId="16" fillId="0" borderId="4" xfId="1" applyFont="1" applyBorder="1" applyAlignment="1">
      <alignment horizontal="left" vertical="center"/>
    </xf>
    <xf numFmtId="0" fontId="16" fillId="0" borderId="3" xfId="1" applyFont="1" applyBorder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11" fillId="0" borderId="7" xfId="1" applyFont="1" applyBorder="1" applyAlignment="1">
      <alignment horizontal="left" vertical="top" wrapText="1"/>
    </xf>
    <xf numFmtId="0" fontId="11" fillId="0" borderId="6" xfId="1" applyFont="1" applyBorder="1" applyAlignment="1">
      <alignment horizontal="left" vertical="top" wrapText="1"/>
    </xf>
    <xf numFmtId="0" fontId="11" fillId="0" borderId="5" xfId="1" applyFont="1" applyBorder="1" applyAlignment="1">
      <alignment horizontal="left" vertical="top" wrapText="1"/>
    </xf>
    <xf numFmtId="0" fontId="11" fillId="0" borderId="4" xfId="1" applyFont="1" applyBorder="1" applyAlignment="1">
      <alignment horizontal="left" vertical="top" wrapText="1"/>
    </xf>
    <xf numFmtId="0" fontId="11" fillId="0" borderId="3" xfId="1" applyFont="1" applyBorder="1" applyAlignment="1">
      <alignment horizontal="left" vertical="top" wrapText="1"/>
    </xf>
    <xf numFmtId="0" fontId="11" fillId="0" borderId="2" xfId="1" applyFont="1" applyBorder="1" applyAlignment="1">
      <alignment horizontal="left" vertical="top" wrapText="1"/>
    </xf>
    <xf numFmtId="167" fontId="13" fillId="0" borderId="9" xfId="1" applyNumberFormat="1" applyFont="1" applyBorder="1" applyAlignment="1">
      <alignment vertical="top"/>
    </xf>
    <xf numFmtId="167" fontId="13" fillId="0" borderId="0" xfId="1" applyNumberFormat="1" applyFont="1" applyAlignment="1">
      <alignment vertical="top"/>
    </xf>
    <xf numFmtId="167" fontId="13" fillId="0" borderId="8" xfId="1" applyNumberFormat="1" applyFont="1" applyBorder="1" applyAlignment="1">
      <alignment vertical="top"/>
    </xf>
    <xf numFmtId="167" fontId="13" fillId="0" borderId="4" xfId="1" applyNumberFormat="1" applyFont="1" applyBorder="1" applyAlignment="1">
      <alignment vertical="top"/>
    </xf>
    <xf numFmtId="167" fontId="13" fillId="0" borderId="3" xfId="1" applyNumberFormat="1" applyFont="1" applyBorder="1" applyAlignment="1">
      <alignment vertical="top"/>
    </xf>
    <xf numFmtId="167" fontId="13" fillId="0" borderId="2" xfId="1" applyNumberFormat="1" applyFont="1" applyBorder="1" applyAlignment="1">
      <alignment vertical="top"/>
    </xf>
    <xf numFmtId="0" fontId="11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10" fontId="23" fillId="0" borderId="1" xfId="1" applyNumberFormat="1" applyFont="1" applyBorder="1" applyAlignment="1">
      <alignment horizontal="center" vertical="center"/>
    </xf>
    <xf numFmtId="39" fontId="22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11" fillId="0" borderId="12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168" fontId="11" fillId="0" borderId="13" xfId="1" applyNumberFormat="1" applyFont="1" applyBorder="1" applyAlignment="1">
      <alignment horizontal="center" vertical="center"/>
    </xf>
    <xf numFmtId="168" fontId="11" fillId="0" borderId="12" xfId="1" applyNumberFormat="1" applyFont="1" applyBorder="1" applyAlignment="1">
      <alignment horizontal="center" vertical="center"/>
    </xf>
    <xf numFmtId="2" fontId="13" fillId="0" borderId="11" xfId="1" applyNumberFormat="1" applyFont="1" applyBorder="1" applyAlignment="1">
      <alignment horizontal="left" vertical="center"/>
    </xf>
    <xf numFmtId="2" fontId="13" fillId="0" borderId="1" xfId="1" applyNumberFormat="1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2" fontId="3" fillId="0" borderId="0" xfId="1" applyNumberFormat="1" applyFont="1" applyAlignment="1">
      <alignment horizontal="left" vertical="top" wrapText="1"/>
    </xf>
    <xf numFmtId="10" fontId="22" fillId="0" borderId="1" xfId="1" applyNumberFormat="1" applyFont="1" applyBorder="1" applyAlignment="1">
      <alignment horizontal="center" vertical="center"/>
    </xf>
    <xf numFmtId="0" fontId="10" fillId="0" borderId="15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14" fontId="22" fillId="0" borderId="14" xfId="1" applyNumberFormat="1" applyFont="1" applyBorder="1" applyAlignment="1">
      <alignment horizontal="center" vertical="center"/>
    </xf>
    <xf numFmtId="14" fontId="22" fillId="0" borderId="10" xfId="1" applyNumberFormat="1" applyFont="1" applyBorder="1" applyAlignment="1">
      <alignment horizontal="center" vertical="center"/>
    </xf>
    <xf numFmtId="14" fontId="10" fillId="0" borderId="14" xfId="1" applyNumberFormat="1" applyFont="1" applyBorder="1" applyAlignment="1">
      <alignment horizontal="center" vertical="center"/>
    </xf>
    <xf numFmtId="14" fontId="10" fillId="0" borderId="10" xfId="1" applyNumberFormat="1" applyFont="1" applyBorder="1" applyAlignment="1">
      <alignment horizontal="center" vertical="center"/>
    </xf>
    <xf numFmtId="9" fontId="22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2" fontId="6" fillId="0" borderId="0" xfId="1" applyNumberFormat="1" applyFont="1" applyAlignment="1">
      <alignment horizontal="center" vertical="center" wrapText="1"/>
    </xf>
    <xf numFmtId="0" fontId="9" fillId="0" borderId="13" xfId="1" applyFont="1" applyBorder="1" applyAlignment="1">
      <alignment horizontal="left" vertical="center"/>
    </xf>
    <xf numFmtId="0" fontId="9" fillId="0" borderId="12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2" fontId="8" fillId="0" borderId="1" xfId="1" applyNumberFormat="1" applyFont="1" applyBorder="1" applyAlignment="1">
      <alignment horizontal="center" vertical="center"/>
    </xf>
    <xf numFmtId="0" fontId="9" fillId="0" borderId="13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center" wrapText="1"/>
    </xf>
    <xf numFmtId="10" fontId="21" fillId="0" borderId="13" xfId="2" applyNumberFormat="1" applyFont="1" applyBorder="1" applyAlignment="1">
      <alignment horizontal="left" vertical="center"/>
    </xf>
    <xf numFmtId="10" fontId="21" fillId="0" borderId="12" xfId="2" applyNumberFormat="1" applyFont="1" applyBorder="1" applyAlignment="1">
      <alignment horizontal="left" vertical="center"/>
    </xf>
    <xf numFmtId="10" fontId="21" fillId="0" borderId="11" xfId="2" applyNumberFormat="1" applyFont="1" applyBorder="1" applyAlignment="1">
      <alignment horizontal="left" vertical="center"/>
    </xf>
    <xf numFmtId="2" fontId="6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left" vertical="center" wrapText="1"/>
    </xf>
    <xf numFmtId="1" fontId="9" fillId="0" borderId="13" xfId="1" applyNumberFormat="1" applyFont="1" applyBorder="1" applyAlignment="1">
      <alignment horizontal="left" vertical="center" wrapText="1"/>
    </xf>
    <xf numFmtId="1" fontId="9" fillId="0" borderId="12" xfId="1" applyNumberFormat="1" applyFont="1" applyBorder="1" applyAlignment="1">
      <alignment horizontal="left" vertical="center" wrapText="1"/>
    </xf>
    <xf numFmtId="1" fontId="9" fillId="0" borderId="11" xfId="1" applyNumberFormat="1" applyFont="1" applyBorder="1" applyAlignment="1">
      <alignment horizontal="left" vertical="center" wrapText="1"/>
    </xf>
    <xf numFmtId="2" fontId="21" fillId="0" borderId="13" xfId="1" applyNumberFormat="1" applyFont="1" applyBorder="1" applyAlignment="1">
      <alignment horizontal="left" vertical="center" wrapText="1"/>
    </xf>
    <xf numFmtId="2" fontId="21" fillId="0" borderId="12" xfId="1" applyNumberFormat="1" applyFont="1" applyBorder="1" applyAlignment="1">
      <alignment horizontal="left" vertical="center" wrapText="1"/>
    </xf>
    <xf numFmtId="2" fontId="21" fillId="0" borderId="11" xfId="1" applyNumberFormat="1" applyFont="1" applyBorder="1" applyAlignment="1">
      <alignment horizontal="left" vertical="center" wrapText="1"/>
    </xf>
    <xf numFmtId="0" fontId="8" fillId="0" borderId="13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4" fillId="0" borderId="0" xfId="1" applyFont="1" applyAlignment="1">
      <alignment horizontal="center"/>
    </xf>
    <xf numFmtId="0" fontId="16" fillId="0" borderId="13" xfId="1" applyFont="1" applyBorder="1" applyAlignment="1">
      <alignment horizontal="left" vertical="center"/>
    </xf>
    <xf numFmtId="0" fontId="16" fillId="0" borderId="12" xfId="1" applyFont="1" applyBorder="1" applyAlignment="1">
      <alignment horizontal="left" vertical="center"/>
    </xf>
    <xf numFmtId="0" fontId="16" fillId="0" borderId="11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left" vertical="top" wrapText="1"/>
    </xf>
    <xf numFmtId="0" fontId="8" fillId="0" borderId="5" xfId="1" applyFont="1" applyBorder="1" applyAlignment="1">
      <alignment horizontal="left" vertical="top" wrapText="1"/>
    </xf>
    <xf numFmtId="0" fontId="8" fillId="0" borderId="9" xfId="1" applyFont="1" applyBorder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8" fillId="0" borderId="8" xfId="1" applyFont="1" applyBorder="1" applyAlignment="1">
      <alignment horizontal="left" vertical="top" wrapText="1"/>
    </xf>
    <xf numFmtId="0" fontId="8" fillId="0" borderId="4" xfId="1" applyFont="1" applyBorder="1" applyAlignment="1">
      <alignment horizontal="left" vertical="top" wrapText="1"/>
    </xf>
    <xf numFmtId="0" fontId="8" fillId="0" borderId="3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left" vertical="top" wrapText="1"/>
    </xf>
    <xf numFmtId="2" fontId="8" fillId="0" borderId="13" xfId="1" applyNumberFormat="1" applyFont="1" applyBorder="1" applyAlignment="1">
      <alignment horizontal="center" vertical="center" wrapText="1"/>
    </xf>
    <xf numFmtId="2" fontId="8" fillId="0" borderId="12" xfId="1" applyNumberFormat="1" applyFont="1" applyBorder="1" applyAlignment="1">
      <alignment horizontal="center" vertical="center" wrapText="1"/>
    </xf>
    <xf numFmtId="2" fontId="8" fillId="0" borderId="11" xfId="1" applyNumberFormat="1" applyFont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left" vertical="center" wrapText="1"/>
    </xf>
    <xf numFmtId="0" fontId="9" fillId="2" borderId="12" xfId="1" applyFont="1" applyFill="1" applyBorder="1" applyAlignment="1">
      <alignment horizontal="left" vertical="center" wrapText="1"/>
    </xf>
    <xf numFmtId="0" fontId="9" fillId="2" borderId="11" xfId="1" applyFont="1" applyFill="1" applyBorder="1" applyAlignment="1">
      <alignment horizontal="left" vertical="center" wrapText="1"/>
    </xf>
    <xf numFmtId="0" fontId="4" fillId="0" borderId="14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14" fillId="0" borderId="7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7" fillId="0" borderId="13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4" fillId="0" borderId="7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1" fontId="9" fillId="0" borderId="13" xfId="1" applyNumberFormat="1" applyFont="1" applyBorder="1" applyAlignment="1">
      <alignment horizontal="left" vertical="center"/>
    </xf>
    <xf numFmtId="1" fontId="9" fillId="0" borderId="12" xfId="1" applyNumberFormat="1" applyFont="1" applyBorder="1" applyAlignment="1">
      <alignment horizontal="left" vertical="center"/>
    </xf>
    <xf numFmtId="1" fontId="9" fillId="0" borderId="11" xfId="1" applyNumberFormat="1" applyFont="1" applyBorder="1" applyAlignment="1">
      <alignment horizontal="left" vertical="center"/>
    </xf>
    <xf numFmtId="10" fontId="10" fillId="0" borderId="14" xfId="1" applyNumberFormat="1" applyFont="1" applyBorder="1" applyAlignment="1">
      <alignment horizontal="center" vertical="center"/>
    </xf>
    <xf numFmtId="10" fontId="10" fillId="0" borderId="10" xfId="1" applyNumberFormat="1" applyFont="1" applyBorder="1" applyAlignment="1">
      <alignment horizontal="center" vertical="center"/>
    </xf>
    <xf numFmtId="168" fontId="11" fillId="0" borderId="13" xfId="1" applyNumberFormat="1" applyFont="1" applyBorder="1" applyAlignment="1">
      <alignment horizontal="center" vertical="top"/>
    </xf>
    <xf numFmtId="168" fontId="11" fillId="0" borderId="12" xfId="1" applyNumberFormat="1" applyFont="1" applyBorder="1" applyAlignment="1">
      <alignment horizontal="center" vertical="top"/>
    </xf>
    <xf numFmtId="0" fontId="10" fillId="0" borderId="14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4" xfId="1" applyFont="1" applyBorder="1" applyAlignment="1">
      <alignment horizontal="left" vertical="center" wrapText="1"/>
    </xf>
    <xf numFmtId="0" fontId="10" fillId="0" borderId="10" xfId="1" applyFont="1" applyBorder="1" applyAlignment="1">
      <alignment horizontal="left" vertical="center" wrapText="1"/>
    </xf>
    <xf numFmtId="10" fontId="11" fillId="0" borderId="14" xfId="1" applyNumberFormat="1" applyFont="1" applyBorder="1" applyAlignment="1">
      <alignment horizontal="center" vertical="center"/>
    </xf>
    <xf numFmtId="10" fontId="11" fillId="0" borderId="10" xfId="1" applyNumberFormat="1" applyFont="1" applyBorder="1" applyAlignment="1">
      <alignment horizontal="center" vertical="center"/>
    </xf>
    <xf numFmtId="10" fontId="11" fillId="0" borderId="1" xfId="6" applyNumberFormat="1" applyFont="1" applyFill="1" applyBorder="1" applyAlignment="1" applyProtection="1">
      <alignment horizontal="center" vertical="center"/>
    </xf>
    <xf numFmtId="10" fontId="10" fillId="0" borderId="1" xfId="6" applyNumberFormat="1" applyFont="1" applyBorder="1" applyAlignment="1" applyProtection="1">
      <alignment horizontal="center" vertical="center"/>
    </xf>
    <xf numFmtId="0" fontId="11" fillId="0" borderId="7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left" vertical="center" wrapText="1"/>
    </xf>
    <xf numFmtId="0" fontId="10" fillId="0" borderId="7" xfId="1" applyFont="1" applyBorder="1" applyAlignment="1">
      <alignment vertical="center" wrapText="1"/>
    </xf>
    <xf numFmtId="0" fontId="10" fillId="0" borderId="6" xfId="1" applyFont="1" applyBorder="1" applyAlignment="1">
      <alignment vertical="center" wrapText="1"/>
    </xf>
    <xf numFmtId="0" fontId="10" fillId="0" borderId="5" xfId="1" applyFont="1" applyBorder="1" applyAlignment="1">
      <alignment vertical="center" wrapText="1"/>
    </xf>
    <xf numFmtId="0" fontId="11" fillId="0" borderId="9" xfId="1" applyFont="1" applyBorder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0" fontId="11" fillId="0" borderId="8" xfId="1" applyFont="1" applyBorder="1" applyAlignment="1">
      <alignment horizontal="left" vertical="top" wrapText="1"/>
    </xf>
    <xf numFmtId="0" fontId="10" fillId="0" borderId="9" xfId="1" applyFont="1" applyBorder="1" applyAlignment="1">
      <alignment vertical="top" wrapText="1"/>
    </xf>
    <xf numFmtId="0" fontId="10" fillId="0" borderId="0" xfId="1" applyFont="1" applyAlignment="1">
      <alignment vertical="top" wrapText="1"/>
    </xf>
    <xf numFmtId="0" fontId="10" fillId="0" borderId="8" xfId="1" applyFont="1" applyBorder="1" applyAlignment="1">
      <alignment vertical="top" wrapText="1"/>
    </xf>
    <xf numFmtId="0" fontId="10" fillId="0" borderId="4" xfId="1" applyFont="1" applyBorder="1" applyAlignment="1">
      <alignment vertical="top" wrapText="1"/>
    </xf>
    <xf numFmtId="0" fontId="10" fillId="0" borderId="3" xfId="1" applyFont="1" applyBorder="1" applyAlignment="1">
      <alignment vertical="top" wrapText="1"/>
    </xf>
    <xf numFmtId="0" fontId="10" fillId="0" borderId="2" xfId="1" applyFont="1" applyBorder="1" applyAlignment="1">
      <alignment vertical="top" wrapText="1"/>
    </xf>
    <xf numFmtId="10" fontId="11" fillId="0" borderId="1" xfId="1" applyNumberFormat="1" applyFont="1" applyBorder="1" applyAlignment="1">
      <alignment horizontal="center" vertical="center"/>
    </xf>
    <xf numFmtId="39" fontId="10" fillId="0" borderId="1" xfId="1" applyNumberFormat="1" applyFont="1" applyBorder="1" applyAlignment="1">
      <alignment horizontal="center" vertical="center"/>
    </xf>
    <xf numFmtId="10" fontId="10" fillId="0" borderId="1" xfId="1" applyNumberFormat="1" applyFont="1" applyBorder="1" applyAlignment="1">
      <alignment horizontal="center" vertical="center"/>
    </xf>
    <xf numFmtId="0" fontId="10" fillId="0" borderId="20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2" fontId="9" fillId="0" borderId="13" xfId="1" applyNumberFormat="1" applyFont="1" applyBorder="1" applyAlignment="1">
      <alignment horizontal="left" vertical="center" wrapText="1"/>
    </xf>
    <xf numFmtId="2" fontId="9" fillId="0" borderId="12" xfId="1" applyNumberFormat="1" applyFont="1" applyBorder="1" applyAlignment="1">
      <alignment horizontal="left" vertical="center" wrapText="1"/>
    </xf>
    <xf numFmtId="2" fontId="9" fillId="0" borderId="11" xfId="1" applyNumberFormat="1" applyFont="1" applyBorder="1" applyAlignment="1">
      <alignment horizontal="left" vertical="center" wrapText="1"/>
    </xf>
    <xf numFmtId="10" fontId="21" fillId="0" borderId="13" xfId="2" applyNumberFormat="1" applyFont="1" applyBorder="1" applyAlignment="1">
      <alignment horizontal="center" vertical="center" wrapText="1"/>
    </xf>
    <xf numFmtId="10" fontId="21" fillId="0" borderId="12" xfId="2" applyNumberFormat="1" applyFont="1" applyBorder="1" applyAlignment="1">
      <alignment horizontal="center" vertical="center" wrapText="1"/>
    </xf>
    <xf numFmtId="10" fontId="21" fillId="0" borderId="11" xfId="2" applyNumberFormat="1" applyFont="1" applyBorder="1" applyAlignment="1">
      <alignment horizontal="center" vertical="center" wrapText="1"/>
    </xf>
    <xf numFmtId="2" fontId="20" fillId="0" borderId="13" xfId="1" applyNumberFormat="1" applyFont="1" applyBorder="1" applyAlignment="1">
      <alignment horizontal="center" vertical="center" wrapText="1"/>
    </xf>
    <xf numFmtId="2" fontId="20" fillId="0" borderId="12" xfId="1" applyNumberFormat="1" applyFont="1" applyBorder="1" applyAlignment="1">
      <alignment horizontal="center" vertical="center" wrapText="1"/>
    </xf>
    <xf numFmtId="2" fontId="20" fillId="0" borderId="11" xfId="1" applyNumberFormat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4" fillId="0" borderId="13" xfId="1" applyFont="1" applyBorder="1" applyAlignment="1">
      <alignment horizontal="left" vertical="center"/>
    </xf>
    <xf numFmtId="0" fontId="24" fillId="0" borderId="12" xfId="1" applyFont="1" applyBorder="1" applyAlignment="1">
      <alignment horizontal="left" vertical="center"/>
    </xf>
    <xf numFmtId="0" fontId="24" fillId="0" borderId="11" xfId="1" applyFont="1" applyBorder="1" applyAlignment="1">
      <alignment horizontal="left" vertical="center"/>
    </xf>
    <xf numFmtId="0" fontId="2" fillId="0" borderId="7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7" fillId="0" borderId="0" xfId="1" applyFont="1"/>
    <xf numFmtId="0" fontId="2" fillId="0" borderId="19" xfId="1" applyFont="1" applyBorder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11" fillId="0" borderId="13" xfId="1" applyFont="1" applyBorder="1" applyAlignment="1">
      <alignment horizontal="left" vertical="center"/>
    </xf>
    <xf numFmtId="0" fontId="11" fillId="0" borderId="12" xfId="1" applyFont="1" applyBorder="1" applyAlignment="1">
      <alignment horizontal="left" vertical="center"/>
    </xf>
    <xf numFmtId="0" fontId="11" fillId="0" borderId="11" xfId="1" applyFont="1" applyBorder="1" applyAlignment="1">
      <alignment horizontal="left" vertical="center"/>
    </xf>
    <xf numFmtId="0" fontId="11" fillId="0" borderId="1" xfId="1" applyFont="1" applyBorder="1" applyAlignment="1">
      <alignment vertical="center"/>
    </xf>
    <xf numFmtId="0" fontId="11" fillId="0" borderId="18" xfId="1" applyFont="1" applyBorder="1" applyAlignment="1">
      <alignment vertical="center"/>
    </xf>
    <xf numFmtId="0" fontId="10" fillId="0" borderId="13" xfId="1" applyFont="1" applyBorder="1" applyAlignment="1">
      <alignment horizontal="left" vertical="center"/>
    </xf>
    <xf numFmtId="0" fontId="10" fillId="0" borderId="12" xfId="1" applyFont="1" applyBorder="1" applyAlignment="1">
      <alignment horizontal="left" vertical="center"/>
    </xf>
    <xf numFmtId="0" fontId="10" fillId="0" borderId="11" xfId="1" applyFont="1" applyBorder="1" applyAlignment="1">
      <alignment horizontal="left" vertical="center"/>
    </xf>
    <xf numFmtId="2" fontId="11" fillId="0" borderId="13" xfId="1" applyNumberFormat="1" applyFont="1" applyBorder="1" applyAlignment="1">
      <alignment horizontal="center" vertical="center" wrapText="1"/>
    </xf>
    <xf numFmtId="2" fontId="11" fillId="0" borderId="12" xfId="1" applyNumberFormat="1" applyFont="1" applyBorder="1" applyAlignment="1">
      <alignment horizontal="center" vertical="center" wrapText="1"/>
    </xf>
    <xf numFmtId="2" fontId="11" fillId="0" borderId="11" xfId="1" applyNumberFormat="1" applyFont="1" applyBorder="1" applyAlignment="1">
      <alignment horizontal="center" vertical="center" wrapText="1"/>
    </xf>
    <xf numFmtId="2" fontId="27" fillId="0" borderId="0" xfId="1" applyNumberFormat="1" applyFont="1" applyAlignment="1">
      <alignment vertical="center"/>
    </xf>
    <xf numFmtId="2" fontId="27" fillId="0" borderId="0" xfId="1" applyNumberFormat="1" applyFont="1" applyAlignment="1">
      <alignment horizontal="center" vertical="center" wrapText="1"/>
    </xf>
    <xf numFmtId="0" fontId="11" fillId="0" borderId="17" xfId="1" applyFont="1" applyBorder="1" applyAlignment="1">
      <alignment horizontal="left" vertical="center"/>
    </xf>
    <xf numFmtId="0" fontId="11" fillId="0" borderId="9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/>
    </xf>
    <xf numFmtId="2" fontId="27" fillId="0" borderId="0" xfId="1" applyNumberFormat="1" applyFont="1" applyAlignment="1">
      <alignment horizontal="center" vertical="center" wrapText="1"/>
    </xf>
    <xf numFmtId="0" fontId="11" fillId="0" borderId="16" xfId="1" applyFont="1" applyBorder="1" applyAlignment="1">
      <alignment vertical="center" wrapText="1"/>
    </xf>
    <xf numFmtId="0" fontId="10" fillId="0" borderId="13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10" fontId="2" fillId="0" borderId="13" xfId="2" applyNumberFormat="1" applyFont="1" applyBorder="1" applyAlignment="1">
      <alignment horizontal="left" wrapText="1"/>
    </xf>
    <xf numFmtId="10" fontId="2" fillId="0" borderId="12" xfId="2" applyNumberFormat="1" applyFont="1" applyBorder="1" applyAlignment="1">
      <alignment horizontal="left" wrapText="1"/>
    </xf>
    <xf numFmtId="10" fontId="2" fillId="0" borderId="11" xfId="2" applyNumberFormat="1" applyFont="1" applyBorder="1" applyAlignment="1">
      <alignment horizontal="left" wrapText="1"/>
    </xf>
    <xf numFmtId="2" fontId="27" fillId="0" borderId="0" xfId="1" applyNumberFormat="1" applyFont="1" applyAlignment="1">
      <alignment horizontal="center" vertical="center"/>
    </xf>
    <xf numFmtId="2" fontId="27" fillId="0" borderId="0" xfId="1" applyNumberFormat="1" applyFont="1" applyAlignment="1">
      <alignment horizontal="center" vertical="center"/>
    </xf>
    <xf numFmtId="0" fontId="10" fillId="2" borderId="13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0" fontId="10" fillId="2" borderId="11" xfId="1" applyFont="1" applyFill="1" applyBorder="1" applyAlignment="1">
      <alignment horizontal="left" vertical="center" wrapText="1"/>
    </xf>
    <xf numFmtId="2" fontId="3" fillId="0" borderId="0" xfId="1" applyNumberFormat="1" applyFont="1" applyAlignment="1">
      <alignment vertical="center" wrapText="1"/>
    </xf>
    <xf numFmtId="2" fontId="3" fillId="0" borderId="0" xfId="1" applyNumberFormat="1" applyFont="1" applyAlignment="1">
      <alignment horizontal="left" vertical="center" wrapText="1"/>
    </xf>
    <xf numFmtId="1" fontId="10" fillId="0" borderId="13" xfId="1" applyNumberFormat="1" applyFont="1" applyBorder="1" applyAlignment="1">
      <alignment horizontal="left" vertical="center"/>
    </xf>
    <xf numFmtId="1" fontId="10" fillId="0" borderId="12" xfId="1" applyNumberFormat="1" applyFont="1" applyBorder="1" applyAlignment="1">
      <alignment horizontal="left" vertical="center"/>
    </xf>
    <xf numFmtId="1" fontId="10" fillId="0" borderId="11" xfId="1" applyNumberFormat="1" applyFont="1" applyBorder="1" applyAlignment="1">
      <alignment horizontal="left" vertical="center"/>
    </xf>
    <xf numFmtId="2" fontId="2" fillId="0" borderId="13" xfId="1" applyNumberFormat="1" applyFont="1" applyBorder="1" applyAlignment="1">
      <alignment horizontal="left" vertical="center" wrapText="1"/>
    </xf>
    <xf numFmtId="2" fontId="2" fillId="0" borderId="12" xfId="1" applyNumberFormat="1" applyFont="1" applyBorder="1" applyAlignment="1">
      <alignment horizontal="left" vertical="center" wrapText="1"/>
    </xf>
    <xf numFmtId="2" fontId="2" fillId="0" borderId="11" xfId="1" applyNumberFormat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2" fontId="3" fillId="0" borderId="0" xfId="1" applyNumberFormat="1" applyFont="1" applyAlignment="1">
      <alignment vertical="center"/>
    </xf>
    <xf numFmtId="2" fontId="3" fillId="0" borderId="0" xfId="1" applyNumberFormat="1" applyFont="1" applyAlignment="1">
      <alignment horizontal="left" vertical="center" wrapText="1"/>
    </xf>
    <xf numFmtId="2" fontId="11" fillId="0" borderId="11" xfId="1" applyNumberFormat="1" applyFont="1" applyBorder="1" applyAlignment="1">
      <alignment horizontal="left" vertical="center"/>
    </xf>
    <xf numFmtId="2" fontId="11" fillId="0" borderId="1" xfId="1" applyNumberFormat="1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167" fontId="11" fillId="0" borderId="9" xfId="1" applyNumberFormat="1" applyFont="1" applyBorder="1" applyAlignment="1">
      <alignment vertical="top"/>
    </xf>
    <xf numFmtId="167" fontId="11" fillId="0" borderId="0" xfId="1" applyNumberFormat="1" applyFont="1" applyAlignment="1">
      <alignment vertical="top"/>
    </xf>
    <xf numFmtId="167" fontId="11" fillId="0" borderId="8" xfId="1" applyNumberFormat="1" applyFont="1" applyBorder="1" applyAlignment="1">
      <alignment vertical="top"/>
    </xf>
    <xf numFmtId="167" fontId="11" fillId="0" borderId="4" xfId="1" applyNumberFormat="1" applyFont="1" applyBorder="1" applyAlignment="1">
      <alignment vertical="top"/>
    </xf>
    <xf numFmtId="167" fontId="11" fillId="0" borderId="3" xfId="1" applyNumberFormat="1" applyFont="1" applyBorder="1" applyAlignment="1">
      <alignment vertical="top"/>
    </xf>
    <xf numFmtId="167" fontId="11" fillId="0" borderId="2" xfId="1" applyNumberFormat="1" applyFont="1" applyBorder="1" applyAlignment="1">
      <alignment vertical="top"/>
    </xf>
    <xf numFmtId="167" fontId="11" fillId="0" borderId="0" xfId="1" applyNumberFormat="1" applyFont="1" applyAlignment="1">
      <alignment vertical="top"/>
    </xf>
    <xf numFmtId="0" fontId="28" fillId="0" borderId="0" xfId="0" applyFont="1"/>
  </cellXfs>
  <cellStyles count="7">
    <cellStyle name="Millares 2" xfId="4"/>
    <cellStyle name="Moneda" xfId="5" builtinId="4"/>
    <cellStyle name="Moneda 2" xfId="3"/>
    <cellStyle name="Normal" xfId="0" builtinId="0"/>
    <cellStyle name="Normal 2" xfId="1"/>
    <cellStyle name="Porcentaje" xfId="6" builtin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1</xdr:row>
          <xdr:rowOff>114300</xdr:rowOff>
        </xdr:from>
        <xdr:to>
          <xdr:col>0</xdr:col>
          <xdr:colOff>4324350</xdr:colOff>
          <xdr:row>4</xdr:row>
          <xdr:rowOff>333375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1</xdr:row>
      <xdr:rowOff>14883</xdr:rowOff>
    </xdr:from>
    <xdr:to>
      <xdr:col>13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42968" y="205383"/>
          <a:ext cx="1424583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257175</xdr:colOff>
          <xdr:row>1</xdr:row>
          <xdr:rowOff>190500</xdr:rowOff>
        </xdr:from>
        <xdr:to>
          <xdr:col>0</xdr:col>
          <xdr:colOff>3743325</xdr:colOff>
          <xdr:row>5</xdr:row>
          <xdr:rowOff>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2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595312</xdr:colOff>
      <xdr:row>1</xdr:row>
      <xdr:rowOff>104774</xdr:rowOff>
    </xdr:from>
    <xdr:to>
      <xdr:col>13</xdr:col>
      <xdr:colOff>195586</xdr:colOff>
      <xdr:row>4</xdr:row>
      <xdr:rowOff>113108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3412" y="371474"/>
          <a:ext cx="724224" cy="808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1</xdr:row>
          <xdr:rowOff>114300</xdr:rowOff>
        </xdr:from>
        <xdr:to>
          <xdr:col>0</xdr:col>
          <xdr:colOff>4324350</xdr:colOff>
          <xdr:row>4</xdr:row>
          <xdr:rowOff>333375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1</xdr:row>
      <xdr:rowOff>14883</xdr:rowOff>
    </xdr:from>
    <xdr:to>
      <xdr:col>13</xdr:col>
      <xdr:colOff>669726</xdr:colOff>
      <xdr:row>4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09593" y="205383"/>
          <a:ext cx="1424583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1</xdr:row>
          <xdr:rowOff>114300</xdr:rowOff>
        </xdr:from>
        <xdr:to>
          <xdr:col>0</xdr:col>
          <xdr:colOff>4324350</xdr:colOff>
          <xdr:row>4</xdr:row>
          <xdr:rowOff>333375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4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1</xdr:row>
      <xdr:rowOff>14883</xdr:rowOff>
    </xdr:from>
    <xdr:to>
      <xdr:col>13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1968" y="205383"/>
          <a:ext cx="1424583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N77"/>
  <sheetViews>
    <sheetView topLeftCell="B9" zoomScale="60" zoomScaleNormal="60" zoomScaleSheetLayoutView="80" workbookViewId="0">
      <selection activeCell="Q3" sqref="Q3"/>
    </sheetView>
  </sheetViews>
  <sheetFormatPr baseColWidth="10" defaultColWidth="12.5703125" defaultRowHeight="15"/>
  <cols>
    <col min="1" max="1" width="71" style="1" customWidth="1"/>
    <col min="2" max="2" width="19.28515625" style="29" customWidth="1"/>
    <col min="3" max="3" width="46.7109375" style="1" customWidth="1"/>
    <col min="4" max="4" width="12.28515625" style="1" customWidth="1"/>
    <col min="5" max="5" width="22.85546875" style="1" customWidth="1"/>
    <col min="6" max="6" width="24.28515625" style="1" customWidth="1"/>
    <col min="7" max="7" width="8" style="3" customWidth="1"/>
    <col min="8" max="8" width="15.85546875" style="1" bestFit="1" customWidth="1"/>
    <col min="9" max="9" width="23" style="29" customWidth="1"/>
    <col min="10" max="10" width="14.42578125" style="2" bestFit="1" customWidth="1"/>
    <col min="11" max="11" width="22.42578125" style="2" bestFit="1" customWidth="1"/>
    <col min="12" max="12" width="12.7109375" style="1" customWidth="1"/>
    <col min="13" max="13" width="17.5703125" style="1" bestFit="1" customWidth="1"/>
    <col min="14" max="14" width="22.85546875" style="1" customWidth="1"/>
    <col min="15" max="15" width="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2" spans="1:248" s="17" customFormat="1" ht="37.5" customHeight="1">
      <c r="A2" s="227"/>
      <c r="B2" s="230" t="s">
        <v>38</v>
      </c>
      <c r="C2" s="231"/>
      <c r="D2" s="231"/>
      <c r="E2" s="231"/>
      <c r="F2" s="231"/>
      <c r="G2" s="231"/>
      <c r="H2" s="232"/>
      <c r="I2" s="236" t="s">
        <v>53</v>
      </c>
      <c r="J2" s="237"/>
      <c r="K2" s="237"/>
      <c r="L2" s="238"/>
      <c r="M2" s="239"/>
      <c r="N2" s="240"/>
      <c r="O2" s="26"/>
    </row>
    <row r="3" spans="1:248" s="17" customFormat="1" ht="37.5" customHeight="1">
      <c r="A3" s="228"/>
      <c r="B3" s="233"/>
      <c r="C3" s="234"/>
      <c r="D3" s="234"/>
      <c r="E3" s="234"/>
      <c r="F3" s="234"/>
      <c r="G3" s="234"/>
      <c r="H3" s="235"/>
      <c r="I3" s="236" t="s">
        <v>52</v>
      </c>
      <c r="J3" s="237"/>
      <c r="K3" s="237"/>
      <c r="L3" s="238"/>
      <c r="M3" s="241"/>
      <c r="N3" s="242"/>
      <c r="O3" s="26"/>
    </row>
    <row r="4" spans="1:248" s="17" customFormat="1" ht="33.75" customHeight="1">
      <c r="A4" s="228"/>
      <c r="B4" s="230" t="s">
        <v>45</v>
      </c>
      <c r="C4" s="231"/>
      <c r="D4" s="231"/>
      <c r="E4" s="231"/>
      <c r="F4" s="231"/>
      <c r="G4" s="231"/>
      <c r="H4" s="232"/>
      <c r="I4" s="236" t="s">
        <v>23</v>
      </c>
      <c r="J4" s="237"/>
      <c r="K4" s="237"/>
      <c r="L4" s="238"/>
      <c r="M4" s="241"/>
      <c r="N4" s="242"/>
      <c r="O4" s="26"/>
    </row>
    <row r="5" spans="1:248" s="17" customFormat="1" ht="38.25" customHeight="1">
      <c r="A5" s="229"/>
      <c r="B5" s="233"/>
      <c r="C5" s="234"/>
      <c r="D5" s="234"/>
      <c r="E5" s="234"/>
      <c r="F5" s="234"/>
      <c r="G5" s="234"/>
      <c r="H5" s="235"/>
      <c r="I5" s="236" t="s">
        <v>51</v>
      </c>
      <c r="J5" s="237"/>
      <c r="K5" s="237"/>
      <c r="L5" s="238"/>
      <c r="M5" s="243"/>
      <c r="N5" s="244"/>
      <c r="O5" s="26"/>
    </row>
    <row r="6" spans="1:248" s="17" customFormat="1" ht="38.25" customHeight="1">
      <c r="A6" s="206"/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6"/>
    </row>
    <row r="7" spans="1:248" s="17" customFormat="1" ht="31.5" customHeight="1">
      <c r="A7" s="207" t="s">
        <v>27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9"/>
      <c r="O7" s="26"/>
    </row>
    <row r="8" spans="1:248" s="17" customFormat="1" ht="36" customHeight="1">
      <c r="A8" s="66" t="s">
        <v>80</v>
      </c>
      <c r="B8" s="210" t="s">
        <v>95</v>
      </c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</row>
    <row r="9" spans="1:248" s="17" customFormat="1" ht="20.25">
      <c r="A9" s="30" t="s">
        <v>44</v>
      </c>
      <c r="B9" s="185" t="s">
        <v>24</v>
      </c>
      <c r="C9" s="186"/>
      <c r="D9" s="186"/>
      <c r="E9" s="186"/>
      <c r="F9" s="187"/>
      <c r="G9" s="212" t="s">
        <v>28</v>
      </c>
      <c r="H9" s="213"/>
      <c r="I9" s="214"/>
      <c r="J9" s="221" t="s">
        <v>39</v>
      </c>
      <c r="K9" s="222"/>
      <c r="L9" s="222"/>
      <c r="M9" s="222"/>
      <c r="N9" s="223"/>
      <c r="O9" s="24"/>
      <c r="Q9" s="184"/>
      <c r="R9" s="184"/>
      <c r="S9" s="184"/>
      <c r="T9" s="184"/>
      <c r="U9" s="184"/>
    </row>
    <row r="10" spans="1:248" s="17" customFormat="1" ht="20.25">
      <c r="A10" s="31" t="s">
        <v>22</v>
      </c>
      <c r="B10" s="185" t="s">
        <v>31</v>
      </c>
      <c r="C10" s="186"/>
      <c r="D10" s="186"/>
      <c r="E10" s="186"/>
      <c r="F10" s="187"/>
      <c r="G10" s="215"/>
      <c r="H10" s="216"/>
      <c r="I10" s="217"/>
      <c r="J10" s="60" t="s">
        <v>21</v>
      </c>
      <c r="K10" s="188" t="s">
        <v>20</v>
      </c>
      <c r="L10" s="188"/>
      <c r="M10" s="188"/>
      <c r="N10" s="60" t="s">
        <v>19</v>
      </c>
      <c r="O10" s="24"/>
      <c r="Q10" s="28"/>
      <c r="R10" s="28"/>
      <c r="S10" s="28"/>
      <c r="T10" s="28"/>
      <c r="U10" s="28"/>
    </row>
    <row r="11" spans="1:248" s="17" customFormat="1" ht="39" customHeight="1">
      <c r="A11" s="66" t="s">
        <v>18</v>
      </c>
      <c r="B11" s="189" t="s">
        <v>58</v>
      </c>
      <c r="C11" s="190"/>
      <c r="D11" s="190"/>
      <c r="E11" s="190"/>
      <c r="F11" s="191"/>
      <c r="G11" s="215"/>
      <c r="H11" s="216"/>
      <c r="I11" s="217"/>
      <c r="J11" s="77"/>
      <c r="K11" s="192"/>
      <c r="L11" s="193"/>
      <c r="M11" s="194"/>
      <c r="N11" s="80"/>
      <c r="O11" s="24"/>
      <c r="Q11" s="73"/>
      <c r="R11" s="195"/>
      <c r="S11" s="195"/>
      <c r="T11" s="195"/>
      <c r="U11" s="73"/>
      <c r="W11" s="72"/>
      <c r="X11" s="72"/>
    </row>
    <row r="12" spans="1:248" s="17" customFormat="1" ht="37.5" customHeight="1">
      <c r="A12" s="89" t="s">
        <v>17</v>
      </c>
      <c r="B12" s="224" t="s">
        <v>30</v>
      </c>
      <c r="C12" s="225"/>
      <c r="D12" s="225"/>
      <c r="E12" s="225"/>
      <c r="F12" s="226"/>
      <c r="G12" s="215"/>
      <c r="H12" s="216"/>
      <c r="I12" s="217"/>
      <c r="J12" s="78"/>
      <c r="K12" s="200"/>
      <c r="L12" s="201"/>
      <c r="M12" s="202"/>
      <c r="N12" s="76"/>
      <c r="O12" s="24"/>
      <c r="Q12" s="25"/>
      <c r="R12" s="196"/>
      <c r="S12" s="196"/>
      <c r="T12" s="196"/>
      <c r="U12" s="22"/>
      <c r="W12" s="20"/>
      <c r="X12" s="19"/>
      <c r="Y12" s="18"/>
    </row>
    <row r="13" spans="1:248" s="17" customFormat="1" ht="19.5" customHeight="1">
      <c r="A13" s="90" t="s">
        <v>59</v>
      </c>
      <c r="B13" s="197">
        <v>2020730010026</v>
      </c>
      <c r="C13" s="198"/>
      <c r="D13" s="198"/>
      <c r="E13" s="198"/>
      <c r="F13" s="199"/>
      <c r="G13" s="215"/>
      <c r="H13" s="216"/>
      <c r="I13" s="217"/>
      <c r="J13" s="78"/>
      <c r="K13" s="200"/>
      <c r="L13" s="201"/>
      <c r="M13" s="202"/>
      <c r="N13" s="76"/>
      <c r="O13" s="24"/>
      <c r="Q13" s="25"/>
      <c r="R13" s="27"/>
      <c r="S13" s="27"/>
      <c r="T13" s="27"/>
      <c r="U13" s="22"/>
      <c r="W13" s="20"/>
      <c r="X13" s="19"/>
      <c r="Y13" s="18"/>
    </row>
    <row r="14" spans="1:248" s="17" customFormat="1" ht="38.25" customHeight="1">
      <c r="A14" s="203" t="s">
        <v>73</v>
      </c>
      <c r="B14" s="204"/>
      <c r="C14" s="204"/>
      <c r="D14" s="204"/>
      <c r="E14" s="204"/>
      <c r="F14" s="205"/>
      <c r="G14" s="218"/>
      <c r="H14" s="219"/>
      <c r="I14" s="220"/>
      <c r="J14" s="78"/>
      <c r="K14" s="200"/>
      <c r="L14" s="201"/>
      <c r="M14" s="202"/>
      <c r="N14" s="76"/>
      <c r="O14" s="24"/>
      <c r="Q14" s="23"/>
      <c r="R14" s="196"/>
      <c r="S14" s="196"/>
      <c r="T14" s="27"/>
      <c r="U14" s="22"/>
      <c r="V14" s="21"/>
      <c r="W14" s="20"/>
      <c r="X14" s="19"/>
      <c r="Y14" s="18"/>
    </row>
    <row r="15" spans="1:248" ht="28.5" customHeight="1">
      <c r="A15" s="175" t="s">
        <v>16</v>
      </c>
      <c r="B15" s="182" t="s">
        <v>25</v>
      </c>
      <c r="C15" s="183" t="s">
        <v>15</v>
      </c>
      <c r="D15" s="183" t="s">
        <v>14</v>
      </c>
      <c r="E15" s="183" t="s">
        <v>76</v>
      </c>
      <c r="F15" s="176" t="s">
        <v>75</v>
      </c>
      <c r="G15" s="177"/>
      <c r="H15" s="177"/>
      <c r="I15" s="178"/>
      <c r="J15" s="183" t="s">
        <v>50</v>
      </c>
      <c r="K15" s="183"/>
      <c r="L15" s="153" t="s">
        <v>40</v>
      </c>
      <c r="M15" s="159"/>
      <c r="N15" s="160"/>
      <c r="O15" s="3"/>
      <c r="P15" s="3"/>
      <c r="Q15" s="10"/>
      <c r="R15" s="166"/>
      <c r="S15" s="166"/>
      <c r="T15" s="3"/>
      <c r="U15" s="9"/>
      <c r="V15" s="3"/>
      <c r="W15" s="16"/>
      <c r="X15" s="6"/>
      <c r="Y15" s="1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3.75" customHeight="1">
      <c r="A16" s="175"/>
      <c r="B16" s="183"/>
      <c r="C16" s="183"/>
      <c r="D16" s="183"/>
      <c r="E16" s="183"/>
      <c r="F16" s="179"/>
      <c r="G16" s="180"/>
      <c r="H16" s="180"/>
      <c r="I16" s="181"/>
      <c r="J16" s="183"/>
      <c r="K16" s="183"/>
      <c r="L16" s="183" t="s">
        <v>54</v>
      </c>
      <c r="M16" s="183" t="s">
        <v>60</v>
      </c>
      <c r="N16" s="175" t="s">
        <v>12</v>
      </c>
      <c r="O16" s="3"/>
      <c r="P16" s="3"/>
      <c r="Q16" s="8"/>
      <c r="R16" s="166"/>
      <c r="S16" s="166"/>
      <c r="T16" s="3"/>
      <c r="U16" s="7"/>
      <c r="V16" s="3"/>
      <c r="W16" s="16"/>
      <c r="X16" s="6"/>
      <c r="Y16" s="1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39.75" customHeight="1">
      <c r="A17" s="175"/>
      <c r="B17" s="183"/>
      <c r="C17" s="183"/>
      <c r="D17" s="183"/>
      <c r="E17" s="183"/>
      <c r="F17" s="58" t="s">
        <v>11</v>
      </c>
      <c r="G17" s="58" t="s">
        <v>10</v>
      </c>
      <c r="H17" s="58" t="s">
        <v>55</v>
      </c>
      <c r="I17" s="40" t="s">
        <v>9</v>
      </c>
      <c r="J17" s="58" t="s">
        <v>8</v>
      </c>
      <c r="K17" s="59" t="s">
        <v>47</v>
      </c>
      <c r="L17" s="183"/>
      <c r="M17" s="183"/>
      <c r="N17" s="175"/>
      <c r="O17" s="3"/>
      <c r="P17" s="3"/>
      <c r="Q17" s="5"/>
      <c r="R17" s="166"/>
      <c r="S17" s="166"/>
      <c r="U17" s="6"/>
      <c r="W17" s="16"/>
      <c r="X17" s="6"/>
      <c r="Y17" s="1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24.95" customHeight="1">
      <c r="A18" s="168" t="s">
        <v>69</v>
      </c>
      <c r="B18" s="58" t="s">
        <v>2</v>
      </c>
      <c r="C18" s="154" t="s">
        <v>70</v>
      </c>
      <c r="D18" s="91">
        <v>2</v>
      </c>
      <c r="E18" s="92">
        <v>218000000</v>
      </c>
      <c r="F18" s="92">
        <v>218000000</v>
      </c>
      <c r="G18" s="93">
        <v>0</v>
      </c>
      <c r="H18" s="94">
        <v>0</v>
      </c>
      <c r="I18" s="95">
        <v>0</v>
      </c>
      <c r="J18" s="170">
        <v>44927</v>
      </c>
      <c r="K18" s="172">
        <v>45291</v>
      </c>
      <c r="L18" s="174" t="s">
        <v>77</v>
      </c>
      <c r="M18" s="167">
        <f>E19/E18</f>
        <v>0.23119266055045873</v>
      </c>
      <c r="N18" s="165" t="s">
        <v>77</v>
      </c>
      <c r="Q18" s="5"/>
      <c r="R18" s="166"/>
      <c r="S18" s="166"/>
      <c r="U18" s="4"/>
      <c r="W18" s="15"/>
      <c r="X18" s="6"/>
      <c r="Y18" s="13"/>
    </row>
    <row r="19" spans="1:248" ht="17.25" customHeight="1">
      <c r="A19" s="169"/>
      <c r="B19" s="58" t="s">
        <v>1</v>
      </c>
      <c r="C19" s="155"/>
      <c r="D19" s="91">
        <v>1</v>
      </c>
      <c r="E19" s="92">
        <v>50400000</v>
      </c>
      <c r="F19" s="92"/>
      <c r="G19" s="93">
        <v>0</v>
      </c>
      <c r="H19" s="94">
        <v>0</v>
      </c>
      <c r="I19" s="95">
        <v>0</v>
      </c>
      <c r="J19" s="171"/>
      <c r="K19" s="173"/>
      <c r="L19" s="174"/>
      <c r="M19" s="167"/>
      <c r="N19" s="165"/>
      <c r="U19" s="14"/>
      <c r="W19" s="15"/>
      <c r="X19" s="6"/>
      <c r="Y19" s="13"/>
    </row>
    <row r="20" spans="1:248" ht="27" customHeight="1">
      <c r="A20" s="168" t="s">
        <v>32</v>
      </c>
      <c r="B20" s="58" t="s">
        <v>2</v>
      </c>
      <c r="C20" s="154" t="s">
        <v>71</v>
      </c>
      <c r="D20" s="91">
        <v>2</v>
      </c>
      <c r="E20" s="92">
        <v>82000</v>
      </c>
      <c r="F20" s="92">
        <v>82000000</v>
      </c>
      <c r="G20" s="93">
        <v>0</v>
      </c>
      <c r="H20" s="94">
        <v>0</v>
      </c>
      <c r="I20" s="95">
        <v>0</v>
      </c>
      <c r="J20" s="170">
        <v>44927</v>
      </c>
      <c r="K20" s="172">
        <v>45291</v>
      </c>
      <c r="L20" s="174" t="s">
        <v>77</v>
      </c>
      <c r="M20" s="167">
        <f>E21/E20</f>
        <v>0</v>
      </c>
      <c r="N20" s="165" t="s">
        <v>77</v>
      </c>
      <c r="U20" s="14"/>
      <c r="W20" s="15"/>
      <c r="X20" s="6"/>
      <c r="Y20" s="13"/>
    </row>
    <row r="21" spans="1:248" ht="15.75">
      <c r="A21" s="169"/>
      <c r="B21" s="58" t="s">
        <v>1</v>
      </c>
      <c r="C21" s="155"/>
      <c r="D21" s="96">
        <v>0</v>
      </c>
      <c r="E21" s="92">
        <v>0</v>
      </c>
      <c r="F21" s="97">
        <v>0</v>
      </c>
      <c r="G21" s="93">
        <v>0</v>
      </c>
      <c r="H21" s="94">
        <v>0</v>
      </c>
      <c r="I21" s="95">
        <v>0</v>
      </c>
      <c r="J21" s="171"/>
      <c r="K21" s="173"/>
      <c r="L21" s="174"/>
      <c r="M21" s="167"/>
      <c r="N21" s="165"/>
      <c r="U21" s="14"/>
      <c r="W21" s="15"/>
      <c r="X21" s="6"/>
      <c r="Y21" s="13"/>
    </row>
    <row r="22" spans="1:248" ht="15.75">
      <c r="A22" s="153" t="s">
        <v>7</v>
      </c>
      <c r="B22" s="58" t="s">
        <v>2</v>
      </c>
      <c r="C22" s="154"/>
      <c r="D22" s="98">
        <f>D18+D20</f>
        <v>4</v>
      </c>
      <c r="E22" s="99">
        <f>E18+E20</f>
        <v>218082000</v>
      </c>
      <c r="F22" s="99">
        <f>F18+F20</f>
        <v>300000000</v>
      </c>
      <c r="G22" s="100">
        <v>0</v>
      </c>
      <c r="H22" s="100">
        <v>0</v>
      </c>
      <c r="I22" s="99">
        <f>SUM(I18:I21)</f>
        <v>0</v>
      </c>
      <c r="J22" s="93"/>
      <c r="K22" s="101"/>
      <c r="L22" s="156"/>
      <c r="M22" s="157"/>
      <c r="N22" s="158"/>
    </row>
    <row r="23" spans="1:248" ht="15.75">
      <c r="A23" s="153"/>
      <c r="B23" s="58" t="s">
        <v>1</v>
      </c>
      <c r="C23" s="155"/>
      <c r="D23" s="107">
        <f>E23/E22</f>
        <v>0.23110573087187389</v>
      </c>
      <c r="E23" s="105">
        <f>E19</f>
        <v>50400000</v>
      </c>
      <c r="F23" s="105">
        <f>F19</f>
        <v>0</v>
      </c>
      <c r="G23" s="93">
        <v>0</v>
      </c>
      <c r="H23" s="102">
        <v>0</v>
      </c>
      <c r="I23" s="95">
        <v>0</v>
      </c>
      <c r="J23" s="93"/>
      <c r="K23" s="101"/>
      <c r="L23" s="156"/>
      <c r="M23" s="157"/>
      <c r="N23" s="158"/>
    </row>
    <row r="24" spans="1:248" ht="15.75">
      <c r="A24" s="46"/>
      <c r="B24" s="47"/>
      <c r="C24" s="46"/>
      <c r="D24" s="46"/>
      <c r="E24" s="83"/>
      <c r="F24" s="49"/>
      <c r="G24" s="50"/>
      <c r="H24" s="50"/>
      <c r="I24" s="51"/>
      <c r="J24" s="52"/>
      <c r="K24" s="52"/>
      <c r="L24" s="49"/>
      <c r="M24" s="53"/>
      <c r="N24" s="54"/>
      <c r="O24" s="12"/>
    </row>
    <row r="25" spans="1:248" ht="23.25">
      <c r="A25" s="55" t="s">
        <v>6</v>
      </c>
      <c r="B25" s="153" t="s">
        <v>5</v>
      </c>
      <c r="C25" s="159"/>
      <c r="D25" s="160"/>
      <c r="E25" s="161" t="s">
        <v>4</v>
      </c>
      <c r="F25" s="162"/>
      <c r="G25" s="162"/>
      <c r="H25" s="162"/>
      <c r="I25" s="56"/>
      <c r="J25" s="163" t="s">
        <v>3</v>
      </c>
      <c r="K25" s="164"/>
      <c r="L25" s="164"/>
      <c r="M25" s="164"/>
      <c r="N25" s="164"/>
    </row>
    <row r="26" spans="1:248" ht="21.75" customHeight="1">
      <c r="A26" s="121" t="s">
        <v>46</v>
      </c>
      <c r="B26" s="123" t="s">
        <v>33</v>
      </c>
      <c r="C26" s="124"/>
      <c r="D26" s="125"/>
      <c r="E26" s="129" t="s">
        <v>34</v>
      </c>
      <c r="F26" s="130"/>
      <c r="G26" s="131"/>
      <c r="H26" s="57" t="s">
        <v>2</v>
      </c>
      <c r="I26" s="103">
        <v>2</v>
      </c>
      <c r="J26" s="135" t="s">
        <v>79</v>
      </c>
      <c r="K26" s="136"/>
      <c r="L26" s="136"/>
      <c r="M26" s="136"/>
      <c r="N26" s="137"/>
    </row>
    <row r="27" spans="1:248" ht="23.25" customHeight="1">
      <c r="A27" s="122"/>
      <c r="B27" s="126"/>
      <c r="C27" s="127"/>
      <c r="D27" s="128"/>
      <c r="E27" s="132"/>
      <c r="F27" s="133"/>
      <c r="G27" s="134"/>
      <c r="H27" s="58" t="s">
        <v>1</v>
      </c>
      <c r="I27" s="81">
        <f>D23</f>
        <v>0.23110573087187389</v>
      </c>
      <c r="J27" s="138"/>
      <c r="K27" s="139"/>
      <c r="L27" s="139"/>
      <c r="M27" s="139"/>
      <c r="N27" s="140"/>
    </row>
    <row r="28" spans="1:248" ht="40.5" customHeight="1">
      <c r="A28" s="141" t="s">
        <v>0</v>
      </c>
      <c r="B28" s="142"/>
      <c r="C28" s="142"/>
      <c r="D28" s="142"/>
      <c r="E28" s="142"/>
      <c r="F28" s="142"/>
      <c r="G28" s="142"/>
      <c r="H28" s="142"/>
      <c r="I28" s="143"/>
      <c r="J28" s="147" t="s">
        <v>43</v>
      </c>
      <c r="K28" s="148"/>
      <c r="L28" s="148"/>
      <c r="M28" s="148"/>
      <c r="N28" s="149"/>
    </row>
    <row r="29" spans="1:248" ht="41.25" customHeight="1">
      <c r="A29" s="144"/>
      <c r="B29" s="145"/>
      <c r="C29" s="145"/>
      <c r="D29" s="145"/>
      <c r="E29" s="145"/>
      <c r="F29" s="145"/>
      <c r="G29" s="145"/>
      <c r="H29" s="145"/>
      <c r="I29" s="146"/>
      <c r="J29" s="150"/>
      <c r="K29" s="151"/>
      <c r="L29" s="151"/>
      <c r="M29" s="151"/>
      <c r="N29" s="152"/>
    </row>
    <row r="30" spans="1:248" ht="18.75" customHeight="1">
      <c r="J30" s="65"/>
      <c r="K30" s="65"/>
      <c r="L30" s="65"/>
      <c r="M30" s="65"/>
      <c r="N30" s="65"/>
    </row>
    <row r="31" spans="1:248" ht="18.75" customHeight="1">
      <c r="J31" s="65"/>
      <c r="K31" s="65"/>
      <c r="L31" s="65"/>
      <c r="M31" s="65"/>
      <c r="N31" s="65"/>
    </row>
    <row r="32" spans="1:248" ht="21.75" customHeight="1">
      <c r="J32" s="65"/>
      <c r="K32" s="65"/>
      <c r="L32" s="65"/>
      <c r="M32" s="65"/>
      <c r="N32" s="65"/>
    </row>
    <row r="33" spans="3:50" ht="21.75" customHeight="1">
      <c r="J33" s="65"/>
      <c r="K33" s="65"/>
      <c r="L33" s="65"/>
      <c r="M33" s="65"/>
      <c r="N33" s="65"/>
    </row>
    <row r="34" spans="3:50" ht="27" customHeight="1">
      <c r="C34" s="104"/>
      <c r="J34" s="65"/>
      <c r="K34" s="65"/>
      <c r="L34" s="65"/>
      <c r="M34" s="65"/>
      <c r="N34" s="65"/>
    </row>
    <row r="35" spans="3:50" ht="23.25" customHeight="1">
      <c r="J35" s="65"/>
      <c r="K35" s="65"/>
      <c r="L35" s="65"/>
      <c r="M35" s="65"/>
      <c r="N35" s="65"/>
    </row>
    <row r="36" spans="3:50" ht="21.75" customHeight="1">
      <c r="J36" s="65"/>
      <c r="K36" s="65"/>
      <c r="L36" s="65"/>
      <c r="M36" s="65"/>
      <c r="N36" s="65"/>
    </row>
    <row r="37" spans="3:50" ht="21.75" customHeight="1">
      <c r="J37" s="65"/>
      <c r="K37" s="65"/>
      <c r="L37" s="65"/>
      <c r="M37" s="65"/>
      <c r="N37" s="65"/>
    </row>
    <row r="38" spans="3:50" ht="24.75" customHeight="1">
      <c r="J38" s="65"/>
      <c r="K38" s="65"/>
      <c r="L38" s="65"/>
      <c r="M38" s="65"/>
      <c r="N38" s="65"/>
    </row>
    <row r="39" spans="3:50" ht="24.75" customHeight="1">
      <c r="J39" s="65"/>
      <c r="K39" s="65"/>
      <c r="L39" s="65"/>
      <c r="M39" s="65"/>
      <c r="N39" s="65"/>
    </row>
    <row r="40" spans="3:50" ht="26.25" customHeight="1">
      <c r="J40" s="65"/>
      <c r="K40" s="65"/>
      <c r="L40" s="65"/>
      <c r="M40" s="65"/>
      <c r="N40" s="65"/>
    </row>
    <row r="41" spans="3:50" ht="26.25" customHeight="1">
      <c r="J41" s="65"/>
      <c r="K41" s="65"/>
      <c r="L41" s="65"/>
      <c r="M41" s="65"/>
      <c r="N41" s="65"/>
    </row>
    <row r="42" spans="3:50" ht="15" customHeight="1">
      <c r="J42" s="65"/>
      <c r="K42" s="65"/>
      <c r="L42" s="65"/>
      <c r="M42" s="65"/>
      <c r="N42" s="65"/>
    </row>
    <row r="43" spans="3:50" ht="15" customHeight="1">
      <c r="J43" s="65"/>
      <c r="K43" s="65"/>
      <c r="L43" s="65"/>
      <c r="M43" s="65"/>
      <c r="N43" s="65"/>
    </row>
    <row r="44" spans="3:50">
      <c r="J44" s="11"/>
      <c r="K44" s="11"/>
    </row>
    <row r="45" spans="3:50" ht="15.75">
      <c r="J45" s="11"/>
      <c r="K45" s="11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3:50" ht="15.75">
      <c r="J46" s="11"/>
      <c r="K46" s="11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3:50" ht="15.75">
      <c r="J47" s="11"/>
      <c r="K47" s="11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3:50" ht="15.75">
      <c r="J48" s="11"/>
      <c r="K48" s="11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0:50" ht="15.75">
      <c r="J49" s="11"/>
      <c r="K49" s="11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0:50" ht="15.75">
      <c r="J50" s="11"/>
      <c r="K50" s="11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0:50" ht="15.75">
      <c r="J51" s="11"/>
      <c r="K51" s="1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0:50" ht="15.75">
      <c r="J52" s="11"/>
      <c r="K52" s="11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0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0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0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0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0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0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0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0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0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0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0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0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</sheetData>
  <mergeCells count="71">
    <mergeCell ref="A2:A5"/>
    <mergeCell ref="B2:H3"/>
    <mergeCell ref="I2:L2"/>
    <mergeCell ref="M2:N5"/>
    <mergeCell ref="I3:L3"/>
    <mergeCell ref="B4:H5"/>
    <mergeCell ref="I4:L4"/>
    <mergeCell ref="I5:L5"/>
    <mergeCell ref="A6:N6"/>
    <mergeCell ref="A7:N7"/>
    <mergeCell ref="B8:N8"/>
    <mergeCell ref="B9:F9"/>
    <mergeCell ref="G9:I14"/>
    <mergeCell ref="J9:N9"/>
    <mergeCell ref="B12:F12"/>
    <mergeCell ref="K12:M12"/>
    <mergeCell ref="R15:S15"/>
    <mergeCell ref="L16:L17"/>
    <mergeCell ref="Q9:U9"/>
    <mergeCell ref="B10:F10"/>
    <mergeCell ref="K10:M10"/>
    <mergeCell ref="B11:F11"/>
    <mergeCell ref="K11:M11"/>
    <mergeCell ref="R11:T11"/>
    <mergeCell ref="R12:T12"/>
    <mergeCell ref="B13:F13"/>
    <mergeCell ref="K13:M13"/>
    <mergeCell ref="A14:F14"/>
    <mergeCell ref="K14:M14"/>
    <mergeCell ref="R14:S14"/>
    <mergeCell ref="M16:M17"/>
    <mergeCell ref="N16:N17"/>
    <mergeCell ref="R16:S16"/>
    <mergeCell ref="R17:S17"/>
    <mergeCell ref="A18:A19"/>
    <mergeCell ref="C18:C19"/>
    <mergeCell ref="J18:J19"/>
    <mergeCell ref="K18:K19"/>
    <mergeCell ref="L18:L19"/>
    <mergeCell ref="F15:I16"/>
    <mergeCell ref="A15:A17"/>
    <mergeCell ref="B15:B17"/>
    <mergeCell ref="C15:C17"/>
    <mergeCell ref="D15:D17"/>
    <mergeCell ref="E15:E17"/>
    <mergeCell ref="J15:K16"/>
    <mergeCell ref="L15:N15"/>
    <mergeCell ref="A20:A21"/>
    <mergeCell ref="C20:C21"/>
    <mergeCell ref="J20:J21"/>
    <mergeCell ref="K20:K21"/>
    <mergeCell ref="L20:L21"/>
    <mergeCell ref="B25:D25"/>
    <mergeCell ref="E25:H25"/>
    <mergeCell ref="J25:N25"/>
    <mergeCell ref="N18:N19"/>
    <mergeCell ref="R18:S18"/>
    <mergeCell ref="M20:M21"/>
    <mergeCell ref="N20:N21"/>
    <mergeCell ref="M18:M19"/>
    <mergeCell ref="A22:A23"/>
    <mergeCell ref="C22:C23"/>
    <mergeCell ref="L22:L23"/>
    <mergeCell ref="M22:M23"/>
    <mergeCell ref="N22:N23"/>
    <mergeCell ref="A26:A27"/>
    <mergeCell ref="B26:D27"/>
    <mergeCell ref="E26:G27"/>
    <mergeCell ref="J26:N27"/>
    <mergeCell ref="A28:I29"/>
    <mergeCell ref="J28:N29"/>
  </mergeCells>
  <pageMargins left="0.70866141732283472" right="0.70866141732283472" top="0.74803149606299213" bottom="0.74803149606299213" header="0.31496062992125984" footer="0.31496062992125984"/>
  <pageSetup paperSize="119" scale="40" orientation="landscape" r:id="rId1"/>
  <colBreaks count="1" manualBreakCount="1">
    <brk id="15" max="1048575" man="1"/>
  </colBreaks>
  <drawing r:id="rId2"/>
  <legacyDrawing r:id="rId3"/>
  <oleObjects>
    <mc:AlternateContent xmlns:mc="http://schemas.openxmlformats.org/markup-compatibility/2006">
      <mc:Choice Requires="x14">
        <oleObject shapeId="17409" r:id="rId4">
          <objectPr defaultSize="0" autoPict="0" r:id="rId5">
            <anchor moveWithCells="1" sizeWithCells="1">
              <from>
                <xdr:col>0</xdr:col>
                <xdr:colOff>209550</xdr:colOff>
                <xdr:row>1</xdr:row>
                <xdr:rowOff>114300</xdr:rowOff>
              </from>
              <to>
                <xdr:col>0</xdr:col>
                <xdr:colOff>4324350</xdr:colOff>
                <xdr:row>4</xdr:row>
                <xdr:rowOff>333375</xdr:rowOff>
              </to>
            </anchor>
          </objectPr>
        </oleObject>
      </mc:Choice>
      <mc:Fallback>
        <oleObject shapeId="1740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3" sqref="A3"/>
    </sheetView>
  </sheetViews>
  <sheetFormatPr baseColWidth="10" defaultRowHeight="15"/>
  <cols>
    <col min="1" max="1" width="13.7109375" customWidth="1"/>
    <col min="2" max="2" width="102.85546875" customWidth="1"/>
    <col min="3" max="3" width="26.7109375" customWidth="1"/>
  </cols>
  <sheetData>
    <row r="1" spans="1:3" ht="20.25" customHeight="1">
      <c r="A1" s="221" t="s">
        <v>39</v>
      </c>
      <c r="B1" s="222"/>
      <c r="C1" s="223"/>
    </row>
    <row r="2" spans="1:3" ht="20.25">
      <c r="A2" s="60" t="s">
        <v>21</v>
      </c>
      <c r="B2" s="60" t="s">
        <v>20</v>
      </c>
      <c r="C2" s="60" t="s">
        <v>19</v>
      </c>
    </row>
    <row r="3" spans="1:3" ht="75">
      <c r="A3" s="110">
        <v>771</v>
      </c>
      <c r="B3" s="111" t="s">
        <v>104</v>
      </c>
      <c r="C3" s="112">
        <v>25200000</v>
      </c>
    </row>
    <row r="4" spans="1:3" ht="75">
      <c r="A4" s="110">
        <v>786</v>
      </c>
      <c r="B4" s="111" t="s">
        <v>104</v>
      </c>
      <c r="C4" s="113">
        <v>25200000</v>
      </c>
    </row>
    <row r="5" spans="1:3">
      <c r="A5" s="110"/>
      <c r="B5" s="111"/>
      <c r="C5" s="113"/>
    </row>
    <row r="6" spans="1:3">
      <c r="A6" s="110"/>
      <c r="B6" s="111"/>
      <c r="C6" s="113"/>
    </row>
    <row r="7" spans="1:3">
      <c r="A7" s="110"/>
      <c r="B7" s="111"/>
      <c r="C7" s="113"/>
    </row>
    <row r="8" spans="1:3">
      <c r="A8" s="110"/>
      <c r="B8" s="111"/>
      <c r="C8" s="113"/>
    </row>
    <row r="9" spans="1:3" ht="15.75">
      <c r="A9" s="245" t="s">
        <v>96</v>
      </c>
      <c r="B9" s="245"/>
      <c r="C9" s="114">
        <f>SUM(C3:C8)</f>
        <v>50400000</v>
      </c>
    </row>
  </sheetData>
  <mergeCells count="2">
    <mergeCell ref="A1:C1"/>
    <mergeCell ref="A9:B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7"/>
  <sheetViews>
    <sheetView view="pageBreakPreview" topLeftCell="A16" zoomScale="60" zoomScaleNormal="60" workbookViewId="0">
      <selection activeCell="B12" sqref="B12:F12"/>
    </sheetView>
  </sheetViews>
  <sheetFormatPr baseColWidth="10" defaultColWidth="12.5703125" defaultRowHeight="15"/>
  <cols>
    <col min="1" max="1" width="68.140625" style="1" customWidth="1"/>
    <col min="2" max="2" width="10.28515625" style="29" customWidth="1"/>
    <col min="3" max="3" width="41.42578125" style="1" customWidth="1"/>
    <col min="4" max="4" width="19.42578125" style="1" customWidth="1"/>
    <col min="5" max="5" width="24.140625" style="1" customWidth="1"/>
    <col min="6" max="6" width="29.140625" style="1" customWidth="1"/>
    <col min="7" max="7" width="8" style="3" customWidth="1"/>
    <col min="8" max="8" width="15.85546875" style="1" bestFit="1" customWidth="1"/>
    <col min="9" max="9" width="20.140625" style="29" customWidth="1"/>
    <col min="10" max="10" width="15.5703125" style="2" customWidth="1"/>
    <col min="11" max="11" width="20.7109375" style="2" customWidth="1"/>
    <col min="12" max="12" width="13.42578125" style="1" customWidth="1"/>
    <col min="13" max="13" width="16.85546875" style="1" customWidth="1"/>
    <col min="14" max="14" width="15" style="1" customWidth="1"/>
    <col min="15" max="15" width="9.285156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ht="21" customHeight="1"/>
    <row r="2" spans="1:248" ht="20.25" customHeight="1">
      <c r="A2" s="290"/>
      <c r="B2" s="291" t="s">
        <v>105</v>
      </c>
      <c r="C2" s="292"/>
      <c r="D2" s="292"/>
      <c r="E2" s="292"/>
      <c r="F2" s="292"/>
      <c r="G2" s="292"/>
      <c r="H2" s="293"/>
      <c r="I2" s="294" t="s">
        <v>106</v>
      </c>
      <c r="J2" s="295"/>
      <c r="K2" s="295"/>
      <c r="L2" s="296"/>
      <c r="M2" s="297"/>
      <c r="N2" s="298"/>
      <c r="O2" s="299"/>
    </row>
    <row r="3" spans="1:248" ht="21" customHeight="1">
      <c r="A3" s="300"/>
      <c r="B3" s="301"/>
      <c r="C3" s="302"/>
      <c r="D3" s="302"/>
      <c r="E3" s="302"/>
      <c r="F3" s="302"/>
      <c r="G3" s="302"/>
      <c r="H3" s="303"/>
      <c r="I3" s="294" t="s">
        <v>107</v>
      </c>
      <c r="J3" s="295"/>
      <c r="K3" s="295"/>
      <c r="L3" s="296"/>
      <c r="M3" s="304"/>
      <c r="N3" s="305"/>
      <c r="O3" s="299"/>
    </row>
    <row r="4" spans="1:248" ht="21.75" customHeight="1">
      <c r="A4" s="300"/>
      <c r="B4" s="291" t="s">
        <v>108</v>
      </c>
      <c r="C4" s="292"/>
      <c r="D4" s="292"/>
      <c r="E4" s="292"/>
      <c r="F4" s="292"/>
      <c r="G4" s="292"/>
      <c r="H4" s="293"/>
      <c r="I4" s="294" t="s">
        <v>109</v>
      </c>
      <c r="J4" s="295"/>
      <c r="K4" s="295"/>
      <c r="L4" s="296"/>
      <c r="M4" s="304"/>
      <c r="N4" s="305"/>
      <c r="O4" s="299"/>
    </row>
    <row r="5" spans="1:248" ht="21" customHeight="1">
      <c r="A5" s="306"/>
      <c r="B5" s="301"/>
      <c r="C5" s="302"/>
      <c r="D5" s="302"/>
      <c r="E5" s="302"/>
      <c r="F5" s="302"/>
      <c r="G5" s="302"/>
      <c r="H5" s="303"/>
      <c r="I5" s="294" t="s">
        <v>110</v>
      </c>
      <c r="J5" s="295"/>
      <c r="K5" s="295"/>
      <c r="L5" s="296"/>
      <c r="M5" s="307"/>
      <c r="N5" s="308"/>
      <c r="O5" s="299"/>
    </row>
    <row r="6" spans="1:248" ht="17.25" customHeight="1">
      <c r="A6" s="309"/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299"/>
    </row>
    <row r="7" spans="1:248" ht="27.75" customHeight="1">
      <c r="A7" s="310" t="s">
        <v>111</v>
      </c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2"/>
      <c r="O7" s="299"/>
    </row>
    <row r="8" spans="1:248" ht="30" customHeight="1">
      <c r="A8" s="313" t="s">
        <v>97</v>
      </c>
      <c r="B8" s="310" t="s">
        <v>98</v>
      </c>
      <c r="C8" s="311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</row>
    <row r="9" spans="1:248" ht="20.25" customHeight="1">
      <c r="A9" s="314" t="s">
        <v>37</v>
      </c>
      <c r="B9" s="315" t="s">
        <v>24</v>
      </c>
      <c r="C9" s="316"/>
      <c r="D9" s="316"/>
      <c r="E9" s="316"/>
      <c r="F9" s="317"/>
      <c r="G9" s="176" t="s">
        <v>112</v>
      </c>
      <c r="H9" s="177"/>
      <c r="I9" s="178"/>
      <c r="J9" s="318" t="s">
        <v>39</v>
      </c>
      <c r="K9" s="319"/>
      <c r="L9" s="319"/>
      <c r="M9" s="319"/>
      <c r="N9" s="320"/>
      <c r="O9" s="321"/>
      <c r="Q9" s="322"/>
      <c r="R9" s="322"/>
      <c r="S9" s="322"/>
      <c r="T9" s="322"/>
      <c r="U9" s="322"/>
    </row>
    <row r="10" spans="1:248" ht="15.75">
      <c r="A10" s="323" t="s">
        <v>22</v>
      </c>
      <c r="B10" s="315" t="s">
        <v>31</v>
      </c>
      <c r="C10" s="316"/>
      <c r="D10" s="316"/>
      <c r="E10" s="316"/>
      <c r="F10" s="317"/>
      <c r="G10" s="324"/>
      <c r="H10" s="325"/>
      <c r="I10" s="326"/>
      <c r="J10" s="117" t="s">
        <v>21</v>
      </c>
      <c r="K10" s="327" t="s">
        <v>20</v>
      </c>
      <c r="L10" s="327"/>
      <c r="M10" s="327"/>
      <c r="N10" s="117" t="s">
        <v>19</v>
      </c>
      <c r="O10" s="321"/>
      <c r="Q10" s="328"/>
      <c r="R10" s="328"/>
      <c r="S10" s="328"/>
      <c r="T10" s="328"/>
      <c r="U10" s="328"/>
    </row>
    <row r="11" spans="1:248" ht="39" customHeight="1">
      <c r="A11" s="329" t="s">
        <v>18</v>
      </c>
      <c r="B11" s="330" t="s">
        <v>29</v>
      </c>
      <c r="C11" s="331"/>
      <c r="D11" s="331"/>
      <c r="E11" s="331"/>
      <c r="F11" s="332"/>
      <c r="G11" s="324"/>
      <c r="H11" s="325"/>
      <c r="I11" s="326"/>
      <c r="J11" s="115" t="s">
        <v>99</v>
      </c>
      <c r="K11" s="333" t="s">
        <v>100</v>
      </c>
      <c r="L11" s="334"/>
      <c r="M11" s="335"/>
      <c r="N11" s="80" t="s">
        <v>101</v>
      </c>
      <c r="O11" s="321"/>
      <c r="Q11" s="336"/>
      <c r="R11" s="337"/>
      <c r="S11" s="337"/>
      <c r="T11" s="337"/>
      <c r="U11" s="336"/>
      <c r="W11" s="29"/>
      <c r="X11" s="29"/>
    </row>
    <row r="12" spans="1:248" ht="36.75" customHeight="1">
      <c r="A12" s="329" t="s">
        <v>17</v>
      </c>
      <c r="B12" s="338" t="s">
        <v>42</v>
      </c>
      <c r="C12" s="339"/>
      <c r="D12" s="339"/>
      <c r="E12" s="339"/>
      <c r="F12" s="340"/>
      <c r="G12" s="324"/>
      <c r="H12" s="325"/>
      <c r="I12" s="326"/>
      <c r="J12" s="115" t="s">
        <v>102</v>
      </c>
      <c r="K12" s="333" t="s">
        <v>100</v>
      </c>
      <c r="L12" s="334"/>
      <c r="M12" s="335"/>
      <c r="N12" s="75" t="s">
        <v>103</v>
      </c>
      <c r="O12" s="321"/>
      <c r="Q12" s="341"/>
      <c r="R12" s="342"/>
      <c r="S12" s="342"/>
      <c r="T12" s="342"/>
      <c r="U12" s="9"/>
      <c r="W12" s="15"/>
      <c r="X12" s="6"/>
      <c r="Y12" s="13"/>
    </row>
    <row r="13" spans="1:248" ht="26.25" customHeight="1">
      <c r="A13" s="323" t="s">
        <v>57</v>
      </c>
      <c r="B13" s="343">
        <v>2020730010024</v>
      </c>
      <c r="C13" s="344"/>
      <c r="D13" s="344"/>
      <c r="E13" s="344"/>
      <c r="F13" s="345"/>
      <c r="G13" s="324"/>
      <c r="H13" s="325"/>
      <c r="I13" s="326"/>
      <c r="J13" s="78"/>
      <c r="K13" s="346"/>
      <c r="L13" s="347"/>
      <c r="M13" s="348"/>
      <c r="N13" s="76"/>
      <c r="O13" s="321"/>
      <c r="Q13" s="341"/>
      <c r="R13" s="342"/>
      <c r="S13" s="342"/>
      <c r="T13" s="342"/>
      <c r="U13" s="9"/>
      <c r="W13" s="15"/>
      <c r="X13" s="6"/>
      <c r="Y13" s="13"/>
    </row>
    <row r="14" spans="1:248" ht="59.25" customHeight="1">
      <c r="A14" s="349" t="s">
        <v>113</v>
      </c>
      <c r="B14" s="349"/>
      <c r="C14" s="349"/>
      <c r="D14" s="349"/>
      <c r="E14" s="349"/>
      <c r="F14" s="349"/>
      <c r="G14" s="179"/>
      <c r="H14" s="180"/>
      <c r="I14" s="181"/>
      <c r="J14" s="78"/>
      <c r="K14" s="346"/>
      <c r="L14" s="347"/>
      <c r="M14" s="348"/>
      <c r="N14" s="79"/>
      <c r="O14" s="321"/>
      <c r="Q14" s="350"/>
      <c r="R14" s="342"/>
      <c r="S14" s="342"/>
      <c r="T14" s="351"/>
      <c r="U14" s="9"/>
      <c r="V14" s="8"/>
      <c r="W14" s="15"/>
      <c r="X14" s="6"/>
      <c r="Y14" s="13"/>
    </row>
    <row r="15" spans="1:248" ht="21" customHeight="1">
      <c r="A15" s="175" t="s">
        <v>16</v>
      </c>
      <c r="B15" s="182" t="s">
        <v>25</v>
      </c>
      <c r="C15" s="183" t="s">
        <v>15</v>
      </c>
      <c r="D15" s="183" t="s">
        <v>14</v>
      </c>
      <c r="E15" s="183" t="s">
        <v>61</v>
      </c>
      <c r="F15" s="176" t="s">
        <v>56</v>
      </c>
      <c r="G15" s="177"/>
      <c r="H15" s="177"/>
      <c r="I15" s="178"/>
      <c r="J15" s="183" t="s">
        <v>13</v>
      </c>
      <c r="K15" s="183"/>
      <c r="L15" s="153" t="s">
        <v>40</v>
      </c>
      <c r="M15" s="159"/>
      <c r="N15" s="160"/>
      <c r="O15" s="3"/>
      <c r="P15" s="3"/>
      <c r="Q15" s="10"/>
      <c r="R15" s="166"/>
      <c r="S15" s="166"/>
      <c r="T15" s="3"/>
      <c r="U15" s="9"/>
      <c r="V15" s="3"/>
      <c r="W15" s="16"/>
      <c r="X15" s="6"/>
      <c r="Y15" s="1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3.75" customHeight="1">
      <c r="A16" s="175"/>
      <c r="B16" s="183"/>
      <c r="C16" s="183"/>
      <c r="D16" s="183"/>
      <c r="E16" s="183"/>
      <c r="F16" s="179"/>
      <c r="G16" s="180"/>
      <c r="H16" s="180"/>
      <c r="I16" s="181"/>
      <c r="J16" s="183"/>
      <c r="K16" s="183"/>
      <c r="L16" s="183" t="s">
        <v>54</v>
      </c>
      <c r="M16" s="183" t="s">
        <v>48</v>
      </c>
      <c r="N16" s="175" t="s">
        <v>12</v>
      </c>
      <c r="O16" s="3"/>
      <c r="P16" s="3"/>
      <c r="Q16" s="8"/>
      <c r="R16" s="166"/>
      <c r="S16" s="166"/>
      <c r="T16" s="3"/>
      <c r="U16" s="7"/>
      <c r="V16" s="3"/>
      <c r="W16" s="16"/>
      <c r="X16" s="6"/>
      <c r="Y16" s="1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25.5" customHeight="1">
      <c r="A17" s="175"/>
      <c r="B17" s="183"/>
      <c r="C17" s="183"/>
      <c r="D17" s="183"/>
      <c r="E17" s="183"/>
      <c r="F17" s="120" t="s">
        <v>11</v>
      </c>
      <c r="G17" s="120" t="s">
        <v>10</v>
      </c>
      <c r="H17" s="120" t="s">
        <v>55</v>
      </c>
      <c r="I17" s="40" t="s">
        <v>9</v>
      </c>
      <c r="J17" s="120" t="s">
        <v>8</v>
      </c>
      <c r="K17" s="119" t="s">
        <v>47</v>
      </c>
      <c r="L17" s="183"/>
      <c r="M17" s="183"/>
      <c r="N17" s="175"/>
      <c r="O17" s="3"/>
      <c r="P17" s="3"/>
      <c r="Q17" s="5"/>
      <c r="R17" s="166"/>
      <c r="S17" s="166"/>
      <c r="U17" s="6"/>
      <c r="W17" s="16"/>
      <c r="X17" s="6"/>
      <c r="Y17" s="1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56.25" customHeight="1">
      <c r="A18" s="168" t="s">
        <v>91</v>
      </c>
      <c r="B18" s="120" t="s">
        <v>2</v>
      </c>
      <c r="C18" s="255" t="s">
        <v>92</v>
      </c>
      <c r="D18" s="68">
        <v>2</v>
      </c>
      <c r="E18" s="84">
        <v>315000000</v>
      </c>
      <c r="F18" s="85">
        <f>E18</f>
        <v>315000000</v>
      </c>
      <c r="G18" s="42">
        <v>0</v>
      </c>
      <c r="H18" s="61">
        <v>0</v>
      </c>
      <c r="I18" s="43">
        <v>0</v>
      </c>
      <c r="J18" s="170">
        <v>44927</v>
      </c>
      <c r="K18" s="172">
        <v>45291</v>
      </c>
      <c r="L18" s="257" t="s">
        <v>77</v>
      </c>
      <c r="M18" s="249">
        <f t="shared" ref="M18" si="0">E19/E18</f>
        <v>4.7619047619047616E-2</v>
      </c>
      <c r="N18" s="253" t="s">
        <v>77</v>
      </c>
      <c r="U18" s="14"/>
      <c r="W18" s="15"/>
      <c r="X18" s="6"/>
      <c r="Y18" s="13"/>
    </row>
    <row r="19" spans="1:248" ht="27" customHeight="1">
      <c r="A19" s="169"/>
      <c r="B19" s="120" t="s">
        <v>1</v>
      </c>
      <c r="C19" s="256"/>
      <c r="D19" s="41">
        <v>1</v>
      </c>
      <c r="E19" s="84">
        <v>15000000</v>
      </c>
      <c r="F19" s="85">
        <f>E19</f>
        <v>15000000</v>
      </c>
      <c r="G19" s="42">
        <v>0</v>
      </c>
      <c r="H19" s="61">
        <v>0</v>
      </c>
      <c r="I19" s="43">
        <v>0</v>
      </c>
      <c r="J19" s="171"/>
      <c r="K19" s="173"/>
      <c r="L19" s="258"/>
      <c r="M19" s="250"/>
      <c r="N19" s="254"/>
      <c r="U19" s="14"/>
      <c r="W19" s="15"/>
      <c r="X19" s="6"/>
      <c r="Y19" s="13"/>
    </row>
    <row r="20" spans="1:248" ht="50.25" customHeight="1">
      <c r="A20" s="168" t="s">
        <v>93</v>
      </c>
      <c r="B20" s="120" t="s">
        <v>2</v>
      </c>
      <c r="C20" s="255" t="s">
        <v>94</v>
      </c>
      <c r="D20" s="68">
        <v>1</v>
      </c>
      <c r="E20" s="84">
        <v>115000000</v>
      </c>
      <c r="F20" s="85">
        <f>E20</f>
        <v>115000000</v>
      </c>
      <c r="G20" s="42">
        <v>0</v>
      </c>
      <c r="H20" s="61">
        <v>0</v>
      </c>
      <c r="I20" s="43">
        <v>0</v>
      </c>
      <c r="J20" s="170">
        <v>44927</v>
      </c>
      <c r="K20" s="172">
        <v>45291</v>
      </c>
      <c r="L20" s="257" t="s">
        <v>77</v>
      </c>
      <c r="M20" s="249">
        <f t="shared" ref="M20" si="1">E21/E20</f>
        <v>0</v>
      </c>
      <c r="N20" s="253" t="s">
        <v>77</v>
      </c>
      <c r="U20" s="14"/>
      <c r="W20" s="15"/>
      <c r="X20" s="6"/>
      <c r="Y20" s="13"/>
    </row>
    <row r="21" spans="1:248" ht="36" customHeight="1">
      <c r="A21" s="169"/>
      <c r="B21" s="120" t="s">
        <v>1</v>
      </c>
      <c r="C21" s="256"/>
      <c r="D21" s="41">
        <v>0</v>
      </c>
      <c r="E21" s="84">
        <f t="shared" ref="E21" si="2">F21</f>
        <v>0</v>
      </c>
      <c r="F21" s="85">
        <v>0</v>
      </c>
      <c r="G21" s="42">
        <v>0</v>
      </c>
      <c r="H21" s="61">
        <v>0</v>
      </c>
      <c r="I21" s="43">
        <v>0</v>
      </c>
      <c r="J21" s="171"/>
      <c r="K21" s="173"/>
      <c r="L21" s="258"/>
      <c r="M21" s="250"/>
      <c r="N21" s="254"/>
      <c r="U21" s="14"/>
      <c r="W21" s="15"/>
      <c r="X21" s="6"/>
      <c r="Y21" s="13"/>
    </row>
    <row r="22" spans="1:248" ht="24.75" customHeight="1">
      <c r="A22" s="153" t="s">
        <v>7</v>
      </c>
      <c r="B22" s="120" t="s">
        <v>2</v>
      </c>
      <c r="C22" s="154"/>
      <c r="D22" s="109">
        <f>D18+D20</f>
        <v>3</v>
      </c>
      <c r="E22" s="86">
        <f>E18+E20</f>
        <v>430000000</v>
      </c>
      <c r="F22" s="86">
        <f>E22</f>
        <v>430000000</v>
      </c>
      <c r="G22" s="63"/>
      <c r="H22" s="63"/>
      <c r="I22" s="45"/>
      <c r="J22" s="42"/>
      <c r="K22" s="44"/>
      <c r="L22" s="259"/>
      <c r="M22" s="260"/>
      <c r="N22" s="158"/>
    </row>
    <row r="23" spans="1:248" ht="25.5" customHeight="1">
      <c r="A23" s="153"/>
      <c r="B23" s="120" t="s">
        <v>1</v>
      </c>
      <c r="C23" s="155"/>
      <c r="D23" s="116">
        <f>E23/E22</f>
        <v>3.4883720930232558E-2</v>
      </c>
      <c r="E23" s="106">
        <f>E19+E21</f>
        <v>15000000</v>
      </c>
      <c r="F23" s="106">
        <f>F19+F21</f>
        <v>15000000</v>
      </c>
      <c r="G23" s="42"/>
      <c r="H23" s="62"/>
      <c r="I23" s="43"/>
      <c r="J23" s="42"/>
      <c r="K23" s="44"/>
      <c r="L23" s="259"/>
      <c r="M23" s="260"/>
      <c r="N23" s="158"/>
    </row>
    <row r="24" spans="1:248" ht="12.75" customHeight="1">
      <c r="A24" s="46"/>
      <c r="B24" s="47"/>
      <c r="C24" s="46"/>
      <c r="D24" s="46"/>
      <c r="E24" s="48"/>
      <c r="F24" s="49"/>
      <c r="G24" s="50"/>
      <c r="H24" s="50"/>
      <c r="I24" s="51"/>
      <c r="J24" s="52"/>
      <c r="K24" s="52"/>
      <c r="L24" s="49"/>
      <c r="M24" s="53"/>
      <c r="N24" s="54"/>
      <c r="O24" s="12"/>
    </row>
    <row r="25" spans="1:248" ht="40.5" customHeight="1">
      <c r="A25" s="55" t="s">
        <v>6</v>
      </c>
      <c r="B25" s="153" t="s">
        <v>5</v>
      </c>
      <c r="C25" s="159"/>
      <c r="D25" s="160"/>
      <c r="E25" s="251" t="s">
        <v>4</v>
      </c>
      <c r="F25" s="252"/>
      <c r="G25" s="252"/>
      <c r="H25" s="252"/>
      <c r="I25" s="56"/>
      <c r="J25" s="352" t="s">
        <v>3</v>
      </c>
      <c r="K25" s="353"/>
      <c r="L25" s="353"/>
      <c r="M25" s="353"/>
      <c r="N25" s="353"/>
    </row>
    <row r="26" spans="1:248" ht="27.75" customHeight="1">
      <c r="A26" s="121" t="s">
        <v>41</v>
      </c>
      <c r="B26" s="261" t="s">
        <v>35</v>
      </c>
      <c r="C26" s="262"/>
      <c r="D26" s="263"/>
      <c r="E26" s="264" t="s">
        <v>36</v>
      </c>
      <c r="F26" s="265"/>
      <c r="G26" s="266"/>
      <c r="H26" s="57" t="s">
        <v>2</v>
      </c>
      <c r="I26" s="70">
        <v>1</v>
      </c>
      <c r="J26" s="354" t="s">
        <v>79</v>
      </c>
      <c r="K26" s="354"/>
      <c r="L26" s="354"/>
      <c r="M26" s="354"/>
      <c r="N26" s="354"/>
    </row>
    <row r="27" spans="1:248" ht="30" customHeight="1">
      <c r="A27" s="122"/>
      <c r="B27" s="126"/>
      <c r="C27" s="127"/>
      <c r="D27" s="128"/>
      <c r="E27" s="132"/>
      <c r="F27" s="133"/>
      <c r="G27" s="134"/>
      <c r="H27" s="120" t="s">
        <v>1</v>
      </c>
      <c r="I27" s="117">
        <f>D23</f>
        <v>3.4883720930232558E-2</v>
      </c>
      <c r="J27" s="354"/>
      <c r="K27" s="354"/>
      <c r="L27" s="354"/>
      <c r="M27" s="354"/>
      <c r="N27" s="354"/>
    </row>
    <row r="28" spans="1:248" ht="27" customHeight="1">
      <c r="A28" s="141" t="s">
        <v>78</v>
      </c>
      <c r="B28" s="142"/>
      <c r="C28" s="142"/>
      <c r="D28" s="142"/>
      <c r="E28" s="142"/>
      <c r="F28" s="142"/>
      <c r="G28" s="142"/>
      <c r="H28" s="142"/>
      <c r="I28" s="143"/>
      <c r="J28" s="355" t="s">
        <v>43</v>
      </c>
      <c r="K28" s="356"/>
      <c r="L28" s="356"/>
      <c r="M28" s="356"/>
      <c r="N28" s="357"/>
    </row>
    <row r="29" spans="1:248" ht="27" customHeight="1">
      <c r="A29" s="144"/>
      <c r="B29" s="145"/>
      <c r="C29" s="145"/>
      <c r="D29" s="145"/>
      <c r="E29" s="145"/>
      <c r="F29" s="145"/>
      <c r="G29" s="145"/>
      <c r="H29" s="145"/>
      <c r="I29" s="146"/>
      <c r="J29" s="358"/>
      <c r="K29" s="359"/>
      <c r="L29" s="359"/>
      <c r="M29" s="359"/>
      <c r="N29" s="360"/>
    </row>
    <row r="30" spans="1:248" ht="18.75" customHeight="1">
      <c r="J30" s="361"/>
      <c r="K30" s="361"/>
      <c r="L30" s="361"/>
      <c r="M30" s="361"/>
      <c r="N30" s="361"/>
    </row>
    <row r="31" spans="1:248" ht="18.75" customHeight="1">
      <c r="J31" s="361"/>
      <c r="K31" s="361"/>
      <c r="L31" s="361"/>
      <c r="M31" s="361"/>
      <c r="N31" s="361"/>
    </row>
    <row r="32" spans="1:248" ht="21.75" customHeight="1">
      <c r="J32" s="361"/>
      <c r="K32" s="361"/>
      <c r="L32" s="361"/>
      <c r="M32" s="361"/>
      <c r="N32" s="361"/>
    </row>
    <row r="33" spans="10:50" ht="21.75" customHeight="1">
      <c r="J33" s="361"/>
      <c r="K33" s="361"/>
      <c r="L33" s="361"/>
      <c r="M33" s="361"/>
      <c r="N33" s="361"/>
    </row>
    <row r="34" spans="10:50" ht="27" customHeight="1">
      <c r="J34" s="361"/>
      <c r="K34" s="361"/>
      <c r="L34" s="361"/>
      <c r="M34" s="361"/>
      <c r="N34" s="361"/>
    </row>
    <row r="35" spans="10:50" ht="23.25" customHeight="1">
      <c r="J35" s="361"/>
      <c r="K35" s="361"/>
      <c r="L35" s="361"/>
      <c r="M35" s="361"/>
      <c r="N35" s="361"/>
    </row>
    <row r="36" spans="10:50" ht="21.75" customHeight="1">
      <c r="J36" s="361"/>
      <c r="K36" s="361"/>
      <c r="L36" s="361"/>
      <c r="M36" s="361"/>
      <c r="N36" s="361"/>
    </row>
    <row r="37" spans="10:50" ht="21.75" customHeight="1">
      <c r="J37" s="361"/>
      <c r="K37" s="361"/>
      <c r="L37" s="361"/>
      <c r="M37" s="361"/>
      <c r="N37" s="361"/>
    </row>
    <row r="38" spans="10:50" ht="24.75" customHeight="1">
      <c r="J38" s="361"/>
      <c r="K38" s="361"/>
      <c r="L38" s="361"/>
      <c r="M38" s="361"/>
      <c r="N38" s="361"/>
    </row>
    <row r="39" spans="10:50" ht="24.75" customHeight="1">
      <c r="J39" s="361"/>
      <c r="K39" s="361"/>
      <c r="L39" s="361"/>
      <c r="M39" s="361"/>
      <c r="N39" s="361"/>
    </row>
    <row r="40" spans="10:50" ht="26.25" customHeight="1">
      <c r="J40" s="361"/>
      <c r="K40" s="361"/>
      <c r="L40" s="361"/>
      <c r="M40" s="361"/>
      <c r="N40" s="361"/>
    </row>
    <row r="41" spans="10:50" ht="26.25" customHeight="1">
      <c r="J41" s="361"/>
      <c r="K41" s="361"/>
      <c r="L41" s="361"/>
      <c r="M41" s="361"/>
      <c r="N41" s="361"/>
    </row>
    <row r="42" spans="10:50" ht="15" customHeight="1">
      <c r="J42" s="361"/>
      <c r="K42" s="361"/>
      <c r="L42" s="361"/>
      <c r="M42" s="361"/>
      <c r="N42" s="361"/>
    </row>
    <row r="43" spans="10:50" ht="15" customHeight="1">
      <c r="J43" s="361"/>
      <c r="K43" s="361"/>
      <c r="L43" s="361"/>
      <c r="M43" s="361"/>
      <c r="N43" s="361"/>
    </row>
    <row r="44" spans="10:50">
      <c r="J44" s="11"/>
      <c r="K44" s="11"/>
    </row>
    <row r="45" spans="10:50" ht="15.75">
      <c r="J45" s="11"/>
      <c r="K45" s="11"/>
      <c r="O45" s="362"/>
      <c r="P45" s="362"/>
      <c r="Q45" s="362"/>
      <c r="R45" s="362"/>
      <c r="S45" s="362"/>
      <c r="T45" s="362"/>
      <c r="U45" s="362"/>
      <c r="V45" s="362"/>
      <c r="W45" s="362"/>
      <c r="X45" s="362"/>
      <c r="Y45" s="362"/>
      <c r="Z45" s="362"/>
      <c r="AA45" s="362"/>
      <c r="AB45" s="362"/>
      <c r="AC45" s="362"/>
      <c r="AD45" s="362"/>
      <c r="AE45" s="362"/>
      <c r="AF45" s="362"/>
      <c r="AG45" s="362"/>
      <c r="AH45" s="362"/>
      <c r="AI45" s="362"/>
      <c r="AJ45" s="362"/>
      <c r="AK45" s="362"/>
      <c r="AL45" s="362"/>
      <c r="AM45" s="362"/>
      <c r="AN45" s="362"/>
      <c r="AO45" s="362"/>
      <c r="AP45" s="362"/>
      <c r="AQ45" s="362"/>
      <c r="AR45" s="362"/>
      <c r="AS45" s="362"/>
      <c r="AT45" s="362"/>
      <c r="AU45" s="362"/>
      <c r="AV45" s="362"/>
      <c r="AW45" s="362"/>
      <c r="AX45" s="362"/>
    </row>
    <row r="46" spans="10:50" ht="15.75">
      <c r="J46" s="11"/>
      <c r="K46" s="11"/>
      <c r="O46" s="362"/>
      <c r="P46" s="362"/>
      <c r="Q46" s="362"/>
      <c r="R46" s="362"/>
      <c r="S46" s="362"/>
      <c r="T46" s="362"/>
      <c r="U46" s="362"/>
      <c r="V46" s="362"/>
      <c r="W46" s="362"/>
      <c r="X46" s="362"/>
      <c r="Y46" s="362"/>
      <c r="Z46" s="362"/>
      <c r="AA46" s="362"/>
      <c r="AB46" s="362"/>
      <c r="AC46" s="362"/>
      <c r="AD46" s="362"/>
      <c r="AE46" s="362"/>
      <c r="AF46" s="362"/>
      <c r="AG46" s="362"/>
      <c r="AH46" s="362"/>
      <c r="AI46" s="362"/>
      <c r="AJ46" s="362"/>
      <c r="AK46" s="362"/>
      <c r="AL46" s="362"/>
      <c r="AM46" s="362"/>
      <c r="AN46" s="362"/>
      <c r="AO46" s="362"/>
      <c r="AP46" s="362"/>
      <c r="AQ46" s="362"/>
      <c r="AR46" s="362"/>
      <c r="AS46" s="362"/>
      <c r="AT46" s="362"/>
      <c r="AU46" s="362"/>
      <c r="AV46" s="362"/>
      <c r="AW46" s="362"/>
      <c r="AX46" s="362"/>
    </row>
    <row r="47" spans="10:50" ht="15.75">
      <c r="J47" s="11"/>
      <c r="K47" s="11"/>
      <c r="O47" s="362"/>
      <c r="P47" s="362"/>
      <c r="Q47" s="362"/>
      <c r="R47" s="362"/>
      <c r="S47" s="362"/>
      <c r="T47" s="362"/>
      <c r="U47" s="362"/>
      <c r="V47" s="362"/>
      <c r="W47" s="362"/>
      <c r="X47" s="362"/>
      <c r="Y47" s="362"/>
      <c r="Z47" s="362"/>
      <c r="AA47" s="362"/>
      <c r="AB47" s="362"/>
      <c r="AC47" s="362"/>
      <c r="AD47" s="362"/>
      <c r="AE47" s="362"/>
      <c r="AF47" s="362"/>
      <c r="AG47" s="362"/>
      <c r="AH47" s="362"/>
      <c r="AI47" s="362"/>
      <c r="AJ47" s="362"/>
      <c r="AK47" s="362"/>
      <c r="AL47" s="362"/>
      <c r="AM47" s="362"/>
      <c r="AN47" s="362"/>
      <c r="AO47" s="362"/>
      <c r="AP47" s="362"/>
      <c r="AQ47" s="362"/>
      <c r="AR47" s="362"/>
      <c r="AS47" s="362"/>
      <c r="AT47" s="362"/>
      <c r="AU47" s="362"/>
      <c r="AV47" s="362"/>
      <c r="AW47" s="362"/>
      <c r="AX47" s="362"/>
    </row>
    <row r="48" spans="10:50" ht="15.75">
      <c r="J48" s="11"/>
      <c r="K48" s="11"/>
      <c r="O48" s="362"/>
      <c r="P48" s="362"/>
      <c r="Q48" s="362"/>
      <c r="R48" s="362"/>
      <c r="S48" s="362"/>
      <c r="T48" s="362"/>
      <c r="U48" s="362"/>
      <c r="V48" s="362"/>
      <c r="W48" s="362"/>
      <c r="X48" s="362"/>
      <c r="Y48" s="362"/>
      <c r="Z48" s="362"/>
      <c r="AA48" s="362"/>
      <c r="AB48" s="362"/>
      <c r="AC48" s="362"/>
      <c r="AD48" s="362"/>
      <c r="AE48" s="362"/>
      <c r="AF48" s="362"/>
      <c r="AG48" s="362"/>
      <c r="AH48" s="362"/>
      <c r="AI48" s="362"/>
      <c r="AJ48" s="362"/>
      <c r="AK48" s="362"/>
      <c r="AL48" s="362"/>
      <c r="AM48" s="362"/>
      <c r="AN48" s="362"/>
      <c r="AO48" s="362"/>
      <c r="AP48" s="362"/>
      <c r="AQ48" s="362"/>
      <c r="AR48" s="362"/>
      <c r="AS48" s="362"/>
      <c r="AT48" s="362"/>
      <c r="AU48" s="362"/>
      <c r="AV48" s="362"/>
      <c r="AW48" s="362"/>
      <c r="AX48" s="362"/>
    </row>
    <row r="49" spans="10:50" ht="15.75">
      <c r="J49" s="11"/>
      <c r="K49" s="11"/>
      <c r="O49" s="362"/>
      <c r="P49" s="362"/>
      <c r="Q49" s="362"/>
      <c r="R49" s="362"/>
      <c r="S49" s="362"/>
      <c r="T49" s="362"/>
      <c r="U49" s="362"/>
      <c r="V49" s="362"/>
      <c r="W49" s="362"/>
      <c r="X49" s="362"/>
      <c r="Y49" s="362"/>
      <c r="Z49" s="362"/>
      <c r="AA49" s="362"/>
      <c r="AB49" s="362"/>
      <c r="AC49" s="362"/>
      <c r="AD49" s="362"/>
      <c r="AE49" s="362"/>
      <c r="AF49" s="362"/>
      <c r="AG49" s="362"/>
      <c r="AH49" s="362"/>
      <c r="AI49" s="362"/>
      <c r="AJ49" s="362"/>
      <c r="AK49" s="362"/>
      <c r="AL49" s="362"/>
      <c r="AM49" s="362"/>
      <c r="AN49" s="362"/>
      <c r="AO49" s="362"/>
      <c r="AP49" s="362"/>
      <c r="AQ49" s="362"/>
      <c r="AR49" s="362"/>
      <c r="AS49" s="362"/>
      <c r="AT49" s="362"/>
      <c r="AU49" s="362"/>
      <c r="AV49" s="362"/>
      <c r="AW49" s="362"/>
      <c r="AX49" s="362"/>
    </row>
    <row r="50" spans="10:50" ht="15.75">
      <c r="J50" s="11"/>
      <c r="K50" s="11"/>
      <c r="O50" s="362"/>
      <c r="P50" s="362"/>
      <c r="Q50" s="362"/>
      <c r="R50" s="362"/>
      <c r="S50" s="362"/>
      <c r="T50" s="362"/>
      <c r="U50" s="362"/>
      <c r="V50" s="362"/>
      <c r="W50" s="362"/>
      <c r="X50" s="362"/>
      <c r="Y50" s="362"/>
      <c r="Z50" s="362"/>
      <c r="AA50" s="362"/>
      <c r="AB50" s="362"/>
      <c r="AC50" s="362"/>
      <c r="AD50" s="362"/>
      <c r="AE50" s="362"/>
      <c r="AF50" s="362"/>
      <c r="AG50" s="362"/>
      <c r="AH50" s="362"/>
      <c r="AI50" s="362"/>
      <c r="AJ50" s="362"/>
      <c r="AK50" s="362"/>
      <c r="AL50" s="362"/>
      <c r="AM50" s="362"/>
      <c r="AN50" s="362"/>
      <c r="AO50" s="362"/>
      <c r="AP50" s="362"/>
      <c r="AQ50" s="362"/>
      <c r="AR50" s="362"/>
      <c r="AS50" s="362"/>
      <c r="AT50" s="362"/>
      <c r="AU50" s="362"/>
      <c r="AV50" s="362"/>
      <c r="AW50" s="362"/>
      <c r="AX50" s="362"/>
    </row>
    <row r="51" spans="10:50" ht="15.75">
      <c r="J51" s="11"/>
      <c r="K51" s="11"/>
      <c r="O51" s="362"/>
      <c r="P51" s="362"/>
      <c r="Q51" s="362"/>
      <c r="R51" s="362"/>
      <c r="S51" s="362"/>
      <c r="T51" s="362"/>
      <c r="U51" s="362"/>
      <c r="V51" s="362"/>
      <c r="W51" s="362"/>
      <c r="X51" s="362"/>
      <c r="Y51" s="362"/>
      <c r="Z51" s="362"/>
      <c r="AA51" s="362"/>
      <c r="AB51" s="362"/>
      <c r="AC51" s="362"/>
      <c r="AD51" s="362"/>
      <c r="AE51" s="362"/>
      <c r="AF51" s="362"/>
      <c r="AG51" s="362"/>
      <c r="AH51" s="362"/>
      <c r="AI51" s="362"/>
      <c r="AJ51" s="362"/>
      <c r="AK51" s="362"/>
      <c r="AL51" s="362"/>
      <c r="AM51" s="362"/>
      <c r="AN51" s="362"/>
      <c r="AO51" s="362"/>
      <c r="AP51" s="362"/>
      <c r="AQ51" s="362"/>
      <c r="AR51" s="362"/>
      <c r="AS51" s="362"/>
      <c r="AT51" s="362"/>
      <c r="AU51" s="362"/>
      <c r="AV51" s="362"/>
      <c r="AW51" s="362"/>
      <c r="AX51" s="362"/>
    </row>
    <row r="52" spans="10:50" ht="15.75">
      <c r="J52" s="11"/>
      <c r="K52" s="11"/>
      <c r="O52" s="362"/>
      <c r="P52" s="362"/>
      <c r="Q52" s="362"/>
      <c r="R52" s="362"/>
      <c r="S52" s="362"/>
      <c r="T52" s="362"/>
      <c r="U52" s="362"/>
      <c r="V52" s="362"/>
      <c r="W52" s="362"/>
      <c r="X52" s="362"/>
      <c r="Y52" s="362"/>
      <c r="Z52" s="362"/>
      <c r="AA52" s="362"/>
      <c r="AB52" s="362"/>
      <c r="AC52" s="362"/>
      <c r="AD52" s="362"/>
      <c r="AE52" s="362"/>
      <c r="AF52" s="362"/>
      <c r="AG52" s="362"/>
      <c r="AH52" s="362"/>
      <c r="AI52" s="362"/>
      <c r="AJ52" s="362"/>
      <c r="AK52" s="362"/>
      <c r="AL52" s="362"/>
      <c r="AM52" s="362"/>
      <c r="AN52" s="362"/>
      <c r="AO52" s="362"/>
      <c r="AP52" s="362"/>
      <c r="AQ52" s="362"/>
      <c r="AR52" s="362"/>
      <c r="AS52" s="362"/>
      <c r="AT52" s="362"/>
      <c r="AU52" s="362"/>
      <c r="AV52" s="362"/>
      <c r="AW52" s="362"/>
      <c r="AX52" s="362"/>
    </row>
    <row r="53" spans="10:50" ht="15.75">
      <c r="O53" s="362"/>
      <c r="P53" s="362"/>
      <c r="Q53" s="362"/>
      <c r="R53" s="362"/>
      <c r="S53" s="362"/>
      <c r="T53" s="362"/>
      <c r="U53" s="362"/>
      <c r="V53" s="362"/>
      <c r="W53" s="362"/>
      <c r="X53" s="362"/>
      <c r="Y53" s="362"/>
      <c r="Z53" s="362"/>
      <c r="AA53" s="362"/>
      <c r="AB53" s="362"/>
      <c r="AC53" s="362"/>
      <c r="AD53" s="362"/>
      <c r="AE53" s="362"/>
      <c r="AF53" s="362"/>
      <c r="AG53" s="362"/>
      <c r="AH53" s="362"/>
      <c r="AI53" s="362"/>
      <c r="AJ53" s="362"/>
      <c r="AK53" s="362"/>
      <c r="AL53" s="362"/>
      <c r="AM53" s="362"/>
      <c r="AN53" s="362"/>
      <c r="AO53" s="362"/>
      <c r="AP53" s="362"/>
      <c r="AQ53" s="362"/>
      <c r="AR53" s="362"/>
      <c r="AS53" s="362"/>
      <c r="AT53" s="362"/>
      <c r="AU53" s="362"/>
      <c r="AV53" s="362"/>
      <c r="AW53" s="362"/>
      <c r="AX53" s="362"/>
    </row>
    <row r="54" spans="10:50" ht="15.75">
      <c r="O54" s="362"/>
      <c r="P54" s="362"/>
      <c r="Q54" s="362"/>
      <c r="R54" s="362"/>
      <c r="S54" s="362"/>
      <c r="T54" s="362"/>
      <c r="U54" s="362"/>
      <c r="V54" s="362"/>
      <c r="W54" s="362"/>
      <c r="X54" s="362"/>
      <c r="Y54" s="362"/>
      <c r="Z54" s="362"/>
      <c r="AA54" s="362"/>
      <c r="AB54" s="362"/>
      <c r="AC54" s="362"/>
      <c r="AD54" s="362"/>
      <c r="AE54" s="362"/>
      <c r="AF54" s="362"/>
      <c r="AG54" s="362"/>
      <c r="AH54" s="362"/>
      <c r="AI54" s="362"/>
      <c r="AJ54" s="362"/>
      <c r="AK54" s="362"/>
      <c r="AL54" s="362"/>
      <c r="AM54" s="362"/>
      <c r="AN54" s="362"/>
      <c r="AO54" s="362"/>
      <c r="AP54" s="362"/>
      <c r="AQ54" s="362"/>
      <c r="AR54" s="362"/>
      <c r="AS54" s="362"/>
      <c r="AT54" s="362"/>
      <c r="AU54" s="362"/>
      <c r="AV54" s="362"/>
      <c r="AW54" s="362"/>
      <c r="AX54" s="362"/>
    </row>
    <row r="55" spans="10:50" ht="15.75">
      <c r="O55" s="362"/>
      <c r="P55" s="362"/>
      <c r="Q55" s="362"/>
      <c r="R55" s="362"/>
      <c r="S55" s="362"/>
      <c r="T55" s="362"/>
      <c r="U55" s="362"/>
      <c r="V55" s="362"/>
      <c r="W55" s="362"/>
      <c r="X55" s="362"/>
      <c r="Y55" s="362"/>
      <c r="Z55" s="362"/>
      <c r="AA55" s="362"/>
      <c r="AB55" s="362"/>
      <c r="AC55" s="362"/>
      <c r="AD55" s="362"/>
      <c r="AE55" s="362"/>
      <c r="AF55" s="362"/>
      <c r="AG55" s="362"/>
      <c r="AH55" s="362"/>
      <c r="AI55" s="362"/>
      <c r="AJ55" s="362"/>
      <c r="AK55" s="362"/>
      <c r="AL55" s="362"/>
      <c r="AM55" s="362"/>
      <c r="AN55" s="362"/>
      <c r="AO55" s="362"/>
      <c r="AP55" s="362"/>
      <c r="AQ55" s="362"/>
      <c r="AR55" s="362"/>
      <c r="AS55" s="362"/>
      <c r="AT55" s="362"/>
      <c r="AU55" s="362"/>
      <c r="AV55" s="362"/>
      <c r="AW55" s="362"/>
      <c r="AX55" s="362"/>
    </row>
    <row r="56" spans="10:50" ht="15.75">
      <c r="O56" s="362"/>
      <c r="P56" s="362"/>
      <c r="Q56" s="362"/>
      <c r="R56" s="362"/>
      <c r="S56" s="362"/>
      <c r="T56" s="362"/>
      <c r="U56" s="362"/>
      <c r="V56" s="362"/>
      <c r="W56" s="362"/>
      <c r="X56" s="362"/>
      <c r="Y56" s="362"/>
      <c r="Z56" s="362"/>
      <c r="AA56" s="362"/>
      <c r="AB56" s="362"/>
      <c r="AC56" s="362"/>
      <c r="AD56" s="362"/>
      <c r="AE56" s="362"/>
      <c r="AF56" s="362"/>
      <c r="AG56" s="362"/>
      <c r="AH56" s="362"/>
      <c r="AI56" s="362"/>
      <c r="AJ56" s="362"/>
      <c r="AK56" s="362"/>
      <c r="AL56" s="362"/>
      <c r="AM56" s="362"/>
      <c r="AN56" s="362"/>
      <c r="AO56" s="362"/>
      <c r="AP56" s="362"/>
      <c r="AQ56" s="362"/>
      <c r="AR56" s="362"/>
      <c r="AS56" s="362"/>
      <c r="AT56" s="362"/>
      <c r="AU56" s="362"/>
      <c r="AV56" s="362"/>
      <c r="AW56" s="362"/>
      <c r="AX56" s="362"/>
    </row>
    <row r="57" spans="10:50" ht="15.75">
      <c r="O57" s="362"/>
      <c r="P57" s="362"/>
      <c r="Q57" s="362"/>
      <c r="R57" s="362"/>
      <c r="S57" s="362"/>
      <c r="T57" s="362"/>
      <c r="U57" s="362"/>
      <c r="V57" s="362"/>
      <c r="W57" s="362"/>
      <c r="X57" s="362"/>
      <c r="Y57" s="362"/>
      <c r="Z57" s="362"/>
      <c r="AA57" s="362"/>
      <c r="AB57" s="362"/>
      <c r="AC57" s="362"/>
      <c r="AD57" s="362"/>
      <c r="AE57" s="362"/>
      <c r="AF57" s="362"/>
      <c r="AG57" s="362"/>
      <c r="AH57" s="362"/>
      <c r="AI57" s="362"/>
      <c r="AJ57" s="362"/>
      <c r="AK57" s="362"/>
      <c r="AL57" s="362"/>
      <c r="AM57" s="362"/>
      <c r="AN57" s="362"/>
      <c r="AO57" s="362"/>
      <c r="AP57" s="362"/>
      <c r="AQ57" s="362"/>
      <c r="AR57" s="362"/>
      <c r="AS57" s="362"/>
      <c r="AT57" s="362"/>
      <c r="AU57" s="362"/>
      <c r="AV57" s="362"/>
      <c r="AW57" s="362"/>
      <c r="AX57" s="362"/>
    </row>
    <row r="58" spans="10:50" ht="15.75">
      <c r="O58" s="362"/>
      <c r="P58" s="362"/>
      <c r="Q58" s="362"/>
      <c r="R58" s="362"/>
      <c r="S58" s="362"/>
      <c r="T58" s="362"/>
      <c r="U58" s="362"/>
      <c r="V58" s="362"/>
      <c r="W58" s="362"/>
      <c r="X58" s="362"/>
      <c r="Y58" s="362"/>
      <c r="Z58" s="362"/>
      <c r="AA58" s="362"/>
      <c r="AB58" s="362"/>
      <c r="AC58" s="362"/>
      <c r="AD58" s="362"/>
      <c r="AE58" s="362"/>
      <c r="AF58" s="362"/>
      <c r="AG58" s="362"/>
      <c r="AH58" s="362"/>
      <c r="AI58" s="362"/>
      <c r="AJ58" s="362"/>
      <c r="AK58" s="362"/>
      <c r="AL58" s="362"/>
      <c r="AM58" s="362"/>
      <c r="AN58" s="362"/>
      <c r="AO58" s="362"/>
      <c r="AP58" s="362"/>
      <c r="AQ58" s="362"/>
      <c r="AR58" s="362"/>
      <c r="AS58" s="362"/>
      <c r="AT58" s="362"/>
      <c r="AU58" s="362"/>
      <c r="AV58" s="362"/>
      <c r="AW58" s="362"/>
      <c r="AX58" s="362"/>
    </row>
    <row r="59" spans="10:50" ht="15.75">
      <c r="O59" s="362"/>
      <c r="P59" s="362"/>
      <c r="Q59" s="362"/>
      <c r="R59" s="362"/>
      <c r="S59" s="362"/>
      <c r="T59" s="362"/>
      <c r="U59" s="362"/>
      <c r="V59" s="362"/>
      <c r="W59" s="362"/>
      <c r="X59" s="362"/>
      <c r="Y59" s="362"/>
      <c r="Z59" s="362"/>
      <c r="AA59" s="362"/>
      <c r="AB59" s="362"/>
      <c r="AC59" s="362"/>
      <c r="AD59" s="362"/>
      <c r="AE59" s="362"/>
      <c r="AF59" s="362"/>
      <c r="AG59" s="362"/>
      <c r="AH59" s="362"/>
      <c r="AI59" s="362"/>
      <c r="AJ59" s="362"/>
      <c r="AK59" s="362"/>
      <c r="AL59" s="362"/>
      <c r="AM59" s="362"/>
      <c r="AN59" s="362"/>
      <c r="AO59" s="362"/>
      <c r="AP59" s="362"/>
      <c r="AQ59" s="362"/>
      <c r="AR59" s="362"/>
      <c r="AS59" s="362"/>
      <c r="AT59" s="362"/>
      <c r="AU59" s="362"/>
      <c r="AV59" s="362"/>
      <c r="AW59" s="362"/>
      <c r="AX59" s="362"/>
    </row>
    <row r="60" spans="10:50" ht="15.75">
      <c r="O60" s="362"/>
      <c r="P60" s="362"/>
      <c r="Q60" s="362"/>
      <c r="R60" s="362"/>
      <c r="S60" s="362"/>
      <c r="T60" s="362"/>
      <c r="U60" s="362"/>
      <c r="V60" s="362"/>
      <c r="W60" s="362"/>
      <c r="X60" s="362"/>
      <c r="Y60" s="362"/>
      <c r="Z60" s="362"/>
      <c r="AA60" s="362"/>
      <c r="AB60" s="362"/>
      <c r="AC60" s="362"/>
      <c r="AD60" s="362"/>
      <c r="AE60" s="362"/>
      <c r="AF60" s="362"/>
      <c r="AG60" s="362"/>
      <c r="AH60" s="362"/>
      <c r="AI60" s="362"/>
      <c r="AJ60" s="362"/>
      <c r="AK60" s="362"/>
      <c r="AL60" s="362"/>
      <c r="AM60" s="362"/>
      <c r="AN60" s="362"/>
      <c r="AO60" s="362"/>
      <c r="AP60" s="362"/>
      <c r="AQ60" s="362"/>
      <c r="AR60" s="362"/>
      <c r="AS60" s="362"/>
      <c r="AT60" s="362"/>
      <c r="AU60" s="362"/>
      <c r="AV60" s="362"/>
      <c r="AW60" s="362"/>
      <c r="AX60" s="362"/>
    </row>
    <row r="61" spans="10:50" ht="15.75">
      <c r="O61" s="362"/>
      <c r="P61" s="362"/>
      <c r="Q61" s="362"/>
      <c r="R61" s="362"/>
      <c r="S61" s="362"/>
      <c r="T61" s="362"/>
      <c r="U61" s="362"/>
      <c r="V61" s="362"/>
      <c r="W61" s="362"/>
      <c r="X61" s="362"/>
      <c r="Y61" s="362"/>
      <c r="Z61" s="362"/>
      <c r="AA61" s="362"/>
      <c r="AB61" s="362"/>
      <c r="AC61" s="362"/>
      <c r="AD61" s="362"/>
      <c r="AE61" s="362"/>
      <c r="AF61" s="362"/>
      <c r="AG61" s="362"/>
      <c r="AH61" s="362"/>
      <c r="AI61" s="362"/>
      <c r="AJ61" s="362"/>
      <c r="AK61" s="362"/>
      <c r="AL61" s="362"/>
      <c r="AM61" s="362"/>
      <c r="AN61" s="362"/>
      <c r="AO61" s="362"/>
      <c r="AP61" s="362"/>
      <c r="AQ61" s="362"/>
      <c r="AR61" s="362"/>
      <c r="AS61" s="362"/>
      <c r="AT61" s="362"/>
      <c r="AU61" s="362"/>
      <c r="AV61" s="362"/>
      <c r="AW61" s="362"/>
      <c r="AX61" s="362"/>
    </row>
    <row r="62" spans="10:50" ht="15.75">
      <c r="O62" s="362"/>
      <c r="P62" s="362"/>
      <c r="Q62" s="362"/>
      <c r="R62" s="362"/>
      <c r="S62" s="362"/>
      <c r="T62" s="362"/>
      <c r="U62" s="362"/>
      <c r="V62" s="362"/>
      <c r="W62" s="362"/>
      <c r="X62" s="362"/>
      <c r="Y62" s="362"/>
      <c r="Z62" s="362"/>
      <c r="AA62" s="362"/>
      <c r="AB62" s="362"/>
      <c r="AC62" s="362"/>
      <c r="AD62" s="362"/>
      <c r="AE62" s="362"/>
      <c r="AF62" s="362"/>
      <c r="AG62" s="362"/>
      <c r="AH62" s="362"/>
      <c r="AI62" s="362"/>
      <c r="AJ62" s="362"/>
      <c r="AK62" s="362"/>
      <c r="AL62" s="362"/>
      <c r="AM62" s="362"/>
      <c r="AN62" s="362"/>
      <c r="AO62" s="362"/>
      <c r="AP62" s="362"/>
      <c r="AQ62" s="362"/>
      <c r="AR62" s="362"/>
      <c r="AS62" s="362"/>
      <c r="AT62" s="362"/>
      <c r="AU62" s="362"/>
      <c r="AV62" s="362"/>
      <c r="AW62" s="362"/>
      <c r="AX62" s="362"/>
    </row>
    <row r="63" spans="10:50" ht="15.75">
      <c r="O63" s="362"/>
      <c r="P63" s="362"/>
      <c r="Q63" s="362"/>
      <c r="R63" s="362"/>
      <c r="S63" s="362"/>
      <c r="T63" s="362"/>
      <c r="U63" s="362"/>
      <c r="V63" s="362"/>
      <c r="W63" s="362"/>
      <c r="X63" s="362"/>
      <c r="Y63" s="362"/>
      <c r="Z63" s="362"/>
      <c r="AA63" s="362"/>
      <c r="AB63" s="362"/>
      <c r="AC63" s="362"/>
      <c r="AD63" s="362"/>
      <c r="AE63" s="362"/>
      <c r="AF63" s="362"/>
      <c r="AG63" s="362"/>
      <c r="AH63" s="362"/>
      <c r="AI63" s="362"/>
      <c r="AJ63" s="362"/>
      <c r="AK63" s="362"/>
      <c r="AL63" s="362"/>
      <c r="AM63" s="362"/>
      <c r="AN63" s="362"/>
      <c r="AO63" s="362"/>
      <c r="AP63" s="362"/>
      <c r="AQ63" s="362"/>
      <c r="AR63" s="362"/>
      <c r="AS63" s="362"/>
      <c r="AT63" s="362"/>
      <c r="AU63" s="362"/>
      <c r="AV63" s="362"/>
      <c r="AW63" s="362"/>
      <c r="AX63" s="362"/>
    </row>
    <row r="64" spans="10:50" ht="15.75">
      <c r="O64" s="362"/>
      <c r="P64" s="362"/>
      <c r="Q64" s="362"/>
      <c r="R64" s="362"/>
      <c r="S64" s="362"/>
      <c r="T64" s="362"/>
      <c r="U64" s="362"/>
      <c r="V64" s="362"/>
      <c r="W64" s="362"/>
      <c r="X64" s="362"/>
      <c r="Y64" s="362"/>
      <c r="Z64" s="362"/>
      <c r="AA64" s="362"/>
      <c r="AB64" s="362"/>
      <c r="AC64" s="362"/>
      <c r="AD64" s="362"/>
      <c r="AE64" s="362"/>
      <c r="AF64" s="362"/>
      <c r="AG64" s="362"/>
      <c r="AH64" s="362"/>
      <c r="AI64" s="362"/>
      <c r="AJ64" s="362"/>
      <c r="AK64" s="362"/>
      <c r="AL64" s="362"/>
      <c r="AM64" s="362"/>
      <c r="AN64" s="362"/>
      <c r="AO64" s="362"/>
      <c r="AP64" s="362"/>
      <c r="AQ64" s="362"/>
      <c r="AR64" s="362"/>
      <c r="AS64" s="362"/>
      <c r="AT64" s="362"/>
      <c r="AU64" s="362"/>
      <c r="AV64" s="362"/>
      <c r="AW64" s="362"/>
      <c r="AX64" s="362"/>
    </row>
    <row r="65" spans="15:50" ht="15.75">
      <c r="O65" s="362"/>
      <c r="P65" s="362"/>
      <c r="Q65" s="362"/>
      <c r="R65" s="362"/>
      <c r="S65" s="362"/>
      <c r="T65" s="362"/>
      <c r="U65" s="362"/>
      <c r="V65" s="362"/>
      <c r="W65" s="362"/>
      <c r="X65" s="362"/>
      <c r="Y65" s="362"/>
      <c r="Z65" s="362"/>
      <c r="AA65" s="362"/>
      <c r="AB65" s="362"/>
      <c r="AC65" s="362"/>
      <c r="AD65" s="362"/>
      <c r="AE65" s="362"/>
      <c r="AF65" s="362"/>
      <c r="AG65" s="362"/>
      <c r="AH65" s="362"/>
      <c r="AI65" s="362"/>
      <c r="AJ65" s="362"/>
      <c r="AK65" s="362"/>
      <c r="AL65" s="362"/>
      <c r="AM65" s="362"/>
      <c r="AN65" s="362"/>
      <c r="AO65" s="362"/>
      <c r="AP65" s="362"/>
      <c r="AQ65" s="362"/>
      <c r="AR65" s="362"/>
      <c r="AS65" s="362"/>
      <c r="AT65" s="362"/>
      <c r="AU65" s="362"/>
      <c r="AV65" s="362"/>
      <c r="AW65" s="362"/>
      <c r="AX65" s="362"/>
    </row>
    <row r="66" spans="15:50" ht="15.75">
      <c r="O66" s="362"/>
      <c r="P66" s="362"/>
      <c r="Q66" s="362"/>
      <c r="R66" s="362"/>
      <c r="S66" s="362"/>
      <c r="T66" s="362"/>
      <c r="U66" s="362"/>
      <c r="V66" s="362"/>
      <c r="W66" s="362"/>
      <c r="X66" s="362"/>
      <c r="Y66" s="362"/>
      <c r="Z66" s="362"/>
      <c r="AA66" s="362"/>
      <c r="AB66" s="362"/>
      <c r="AC66" s="362"/>
      <c r="AD66" s="362"/>
      <c r="AE66" s="362"/>
      <c r="AF66" s="362"/>
      <c r="AG66" s="362"/>
      <c r="AH66" s="362"/>
      <c r="AI66" s="362"/>
      <c r="AJ66" s="362"/>
      <c r="AK66" s="362"/>
      <c r="AL66" s="362"/>
      <c r="AM66" s="362"/>
      <c r="AN66" s="362"/>
      <c r="AO66" s="362"/>
      <c r="AP66" s="362"/>
      <c r="AQ66" s="362"/>
      <c r="AR66" s="362"/>
      <c r="AS66" s="362"/>
      <c r="AT66" s="362"/>
      <c r="AU66" s="362"/>
      <c r="AV66" s="362"/>
      <c r="AW66" s="362"/>
      <c r="AX66" s="362"/>
    </row>
    <row r="67" spans="15:50" ht="15.75">
      <c r="O67" s="362"/>
      <c r="P67" s="362"/>
      <c r="Q67" s="362"/>
      <c r="R67" s="362"/>
      <c r="S67" s="362"/>
      <c r="T67" s="362"/>
      <c r="U67" s="362"/>
      <c r="V67" s="362"/>
      <c r="W67" s="362"/>
      <c r="X67" s="362"/>
      <c r="Y67" s="362"/>
      <c r="Z67" s="362"/>
      <c r="AA67" s="362"/>
      <c r="AB67" s="362"/>
      <c r="AC67" s="362"/>
      <c r="AD67" s="362"/>
      <c r="AE67" s="362"/>
      <c r="AF67" s="362"/>
      <c r="AG67" s="362"/>
      <c r="AH67" s="362"/>
      <c r="AI67" s="362"/>
      <c r="AJ67" s="362"/>
      <c r="AK67" s="362"/>
      <c r="AL67" s="362"/>
      <c r="AM67" s="362"/>
      <c r="AN67" s="362"/>
      <c r="AO67" s="362"/>
      <c r="AP67" s="362"/>
      <c r="AQ67" s="362"/>
      <c r="AR67" s="362"/>
      <c r="AS67" s="362"/>
      <c r="AT67" s="362"/>
      <c r="AU67" s="362"/>
      <c r="AV67" s="362"/>
      <c r="AW67" s="362"/>
      <c r="AX67" s="362"/>
    </row>
    <row r="68" spans="15:50" ht="15.75">
      <c r="O68" s="362"/>
      <c r="P68" s="362"/>
      <c r="Q68" s="362"/>
      <c r="R68" s="362"/>
      <c r="S68" s="362"/>
      <c r="T68" s="362"/>
      <c r="U68" s="362"/>
      <c r="V68" s="362"/>
      <c r="W68" s="362"/>
      <c r="X68" s="362"/>
      <c r="Y68" s="362"/>
      <c r="Z68" s="362"/>
      <c r="AA68" s="362"/>
      <c r="AB68" s="362"/>
      <c r="AC68" s="362"/>
      <c r="AD68" s="362"/>
      <c r="AE68" s="362"/>
      <c r="AF68" s="362"/>
      <c r="AG68" s="362"/>
      <c r="AH68" s="362"/>
      <c r="AI68" s="362"/>
      <c r="AJ68" s="362"/>
      <c r="AK68" s="362"/>
      <c r="AL68" s="362"/>
      <c r="AM68" s="362"/>
      <c r="AN68" s="362"/>
      <c r="AO68" s="362"/>
      <c r="AP68" s="362"/>
      <c r="AQ68" s="362"/>
      <c r="AR68" s="362"/>
      <c r="AS68" s="362"/>
      <c r="AT68" s="362"/>
      <c r="AU68" s="362"/>
      <c r="AV68" s="362"/>
      <c r="AW68" s="362"/>
      <c r="AX68" s="362"/>
    </row>
    <row r="69" spans="15:50" ht="15.75">
      <c r="O69" s="362"/>
      <c r="P69" s="362"/>
      <c r="Q69" s="362"/>
      <c r="R69" s="362"/>
      <c r="S69" s="362"/>
      <c r="T69" s="362"/>
      <c r="U69" s="362"/>
      <c r="V69" s="362"/>
      <c r="W69" s="362"/>
      <c r="X69" s="362"/>
      <c r="Y69" s="362"/>
      <c r="Z69" s="362"/>
      <c r="AA69" s="362"/>
      <c r="AB69" s="362"/>
      <c r="AC69" s="362"/>
      <c r="AD69" s="362"/>
      <c r="AE69" s="362"/>
      <c r="AF69" s="362"/>
      <c r="AG69" s="362"/>
      <c r="AH69" s="362"/>
      <c r="AI69" s="362"/>
      <c r="AJ69" s="362"/>
      <c r="AK69" s="362"/>
      <c r="AL69" s="362"/>
      <c r="AM69" s="362"/>
      <c r="AN69" s="362"/>
      <c r="AO69" s="362"/>
      <c r="AP69" s="362"/>
      <c r="AQ69" s="362"/>
      <c r="AR69" s="362"/>
      <c r="AS69" s="362"/>
      <c r="AT69" s="362"/>
      <c r="AU69" s="362"/>
      <c r="AV69" s="362"/>
      <c r="AW69" s="362"/>
      <c r="AX69" s="362"/>
    </row>
    <row r="70" spans="15:50" ht="15.75">
      <c r="O70" s="362"/>
      <c r="P70" s="362"/>
      <c r="Q70" s="362"/>
      <c r="R70" s="362"/>
      <c r="S70" s="362"/>
      <c r="T70" s="362"/>
      <c r="U70" s="362"/>
      <c r="V70" s="362"/>
      <c r="W70" s="362"/>
      <c r="X70" s="362"/>
      <c r="Y70" s="362"/>
      <c r="Z70" s="362"/>
      <c r="AA70" s="362"/>
      <c r="AB70" s="362"/>
      <c r="AC70" s="362"/>
      <c r="AD70" s="362"/>
      <c r="AE70" s="362"/>
      <c r="AF70" s="362"/>
      <c r="AG70" s="362"/>
      <c r="AH70" s="362"/>
      <c r="AI70" s="362"/>
      <c r="AJ70" s="362"/>
      <c r="AK70" s="362"/>
      <c r="AL70" s="362"/>
      <c r="AM70" s="362"/>
      <c r="AN70" s="362"/>
      <c r="AO70" s="362"/>
      <c r="AP70" s="362"/>
      <c r="AQ70" s="362"/>
      <c r="AR70" s="362"/>
      <c r="AS70" s="362"/>
      <c r="AT70" s="362"/>
      <c r="AU70" s="362"/>
      <c r="AV70" s="362"/>
      <c r="AW70" s="362"/>
      <c r="AX70" s="362"/>
    </row>
    <row r="71" spans="15:50" ht="15.75">
      <c r="O71" s="362"/>
      <c r="P71" s="362"/>
      <c r="Q71" s="362"/>
      <c r="R71" s="362"/>
      <c r="S71" s="362"/>
      <c r="T71" s="362"/>
      <c r="U71" s="362"/>
      <c r="V71" s="362"/>
      <c r="W71" s="362"/>
      <c r="X71" s="362"/>
      <c r="Y71" s="362"/>
      <c r="Z71" s="362"/>
      <c r="AA71" s="362"/>
      <c r="AB71" s="362"/>
      <c r="AC71" s="362"/>
      <c r="AD71" s="362"/>
      <c r="AE71" s="362"/>
      <c r="AF71" s="362"/>
      <c r="AG71" s="362"/>
      <c r="AH71" s="362"/>
      <c r="AI71" s="362"/>
      <c r="AJ71" s="362"/>
      <c r="AK71" s="362"/>
      <c r="AL71" s="362"/>
      <c r="AM71" s="362"/>
      <c r="AN71" s="362"/>
      <c r="AO71" s="362"/>
      <c r="AP71" s="362"/>
      <c r="AQ71" s="362"/>
      <c r="AR71" s="362"/>
      <c r="AS71" s="362"/>
      <c r="AT71" s="362"/>
      <c r="AU71" s="362"/>
      <c r="AV71" s="362"/>
      <c r="AW71" s="362"/>
      <c r="AX71" s="362"/>
    </row>
    <row r="72" spans="15:50" ht="15.75">
      <c r="O72" s="362"/>
      <c r="P72" s="362"/>
      <c r="Q72" s="362"/>
      <c r="R72" s="362"/>
      <c r="S72" s="362"/>
      <c r="T72" s="362"/>
      <c r="U72" s="362"/>
      <c r="V72" s="362"/>
      <c r="W72" s="362"/>
      <c r="X72" s="362"/>
      <c r="Y72" s="362"/>
      <c r="Z72" s="362"/>
      <c r="AA72" s="362"/>
      <c r="AB72" s="362"/>
      <c r="AC72" s="362"/>
      <c r="AD72" s="362"/>
      <c r="AE72" s="362"/>
      <c r="AF72" s="362"/>
      <c r="AG72" s="362"/>
      <c r="AH72" s="362"/>
      <c r="AI72" s="362"/>
      <c r="AJ72" s="362"/>
      <c r="AK72" s="362"/>
      <c r="AL72" s="362"/>
      <c r="AM72" s="362"/>
      <c r="AN72" s="362"/>
      <c r="AO72" s="362"/>
      <c r="AP72" s="362"/>
      <c r="AQ72" s="362"/>
      <c r="AR72" s="362"/>
      <c r="AS72" s="362"/>
      <c r="AT72" s="362"/>
      <c r="AU72" s="362"/>
      <c r="AV72" s="362"/>
      <c r="AW72" s="362"/>
      <c r="AX72" s="362"/>
    </row>
    <row r="73" spans="15:50" ht="15.75">
      <c r="O73" s="362"/>
      <c r="P73" s="362"/>
      <c r="Q73" s="362"/>
      <c r="R73" s="362"/>
      <c r="S73" s="362"/>
      <c r="T73" s="362"/>
      <c r="U73" s="362"/>
      <c r="V73" s="362"/>
      <c r="W73" s="362"/>
      <c r="X73" s="362"/>
      <c r="Y73" s="362"/>
      <c r="Z73" s="362"/>
      <c r="AA73" s="362"/>
      <c r="AB73" s="362"/>
      <c r="AC73" s="362"/>
      <c r="AD73" s="362"/>
      <c r="AE73" s="362"/>
      <c r="AF73" s="362"/>
      <c r="AG73" s="362"/>
      <c r="AH73" s="362"/>
      <c r="AI73" s="362"/>
      <c r="AJ73" s="362"/>
      <c r="AK73" s="362"/>
      <c r="AL73" s="362"/>
      <c r="AM73" s="362"/>
      <c r="AN73" s="362"/>
      <c r="AO73" s="362"/>
      <c r="AP73" s="362"/>
      <c r="AQ73" s="362"/>
      <c r="AR73" s="362"/>
      <c r="AS73" s="362"/>
      <c r="AT73" s="362"/>
      <c r="AU73" s="362"/>
      <c r="AV73" s="362"/>
      <c r="AW73" s="362"/>
      <c r="AX73" s="362"/>
    </row>
    <row r="74" spans="15:50" ht="15.75">
      <c r="O74" s="362"/>
      <c r="P74" s="362"/>
      <c r="Q74" s="362"/>
      <c r="R74" s="362"/>
      <c r="S74" s="362"/>
      <c r="T74" s="362"/>
      <c r="U74" s="362"/>
      <c r="V74" s="362"/>
      <c r="W74" s="362"/>
      <c r="X74" s="362"/>
      <c r="Y74" s="362"/>
      <c r="Z74" s="362"/>
      <c r="AA74" s="362"/>
      <c r="AB74" s="362"/>
      <c r="AC74" s="362"/>
      <c r="AD74" s="362"/>
      <c r="AE74" s="362"/>
      <c r="AF74" s="362"/>
      <c r="AG74" s="362"/>
      <c r="AH74" s="362"/>
      <c r="AI74" s="362"/>
      <c r="AJ74" s="362"/>
      <c r="AK74" s="362"/>
      <c r="AL74" s="362"/>
      <c r="AM74" s="362"/>
      <c r="AN74" s="362"/>
      <c r="AO74" s="362"/>
      <c r="AP74" s="362"/>
      <c r="AQ74" s="362"/>
      <c r="AR74" s="362"/>
      <c r="AS74" s="362"/>
      <c r="AT74" s="362"/>
      <c r="AU74" s="362"/>
      <c r="AV74" s="362"/>
      <c r="AW74" s="362"/>
      <c r="AX74" s="362"/>
    </row>
    <row r="75" spans="15:50" ht="15.75">
      <c r="O75" s="362"/>
      <c r="P75" s="362"/>
      <c r="Q75" s="362"/>
      <c r="R75" s="362"/>
      <c r="S75" s="362"/>
      <c r="T75" s="362"/>
      <c r="U75" s="362"/>
      <c r="V75" s="362"/>
      <c r="W75" s="362"/>
      <c r="X75" s="362"/>
      <c r="Y75" s="362"/>
      <c r="Z75" s="362"/>
      <c r="AA75" s="362"/>
      <c r="AB75" s="362"/>
      <c r="AC75" s="362"/>
      <c r="AD75" s="362"/>
      <c r="AE75" s="362"/>
      <c r="AF75" s="362"/>
      <c r="AG75" s="362"/>
      <c r="AH75" s="362"/>
      <c r="AI75" s="362"/>
      <c r="AJ75" s="362"/>
      <c r="AK75" s="362"/>
      <c r="AL75" s="362"/>
      <c r="AM75" s="362"/>
      <c r="AN75" s="362"/>
      <c r="AO75" s="362"/>
      <c r="AP75" s="362"/>
      <c r="AQ75" s="362"/>
      <c r="AR75" s="362"/>
      <c r="AS75" s="362"/>
      <c r="AT75" s="362"/>
      <c r="AU75" s="362"/>
      <c r="AV75" s="362"/>
      <c r="AW75" s="362"/>
      <c r="AX75" s="362"/>
    </row>
    <row r="76" spans="15:50" ht="15.75">
      <c r="O76" s="362"/>
      <c r="P76" s="362"/>
      <c r="Q76" s="362"/>
      <c r="R76" s="362"/>
      <c r="S76" s="362"/>
      <c r="T76" s="362"/>
      <c r="U76" s="362"/>
      <c r="V76" s="362"/>
      <c r="W76" s="362"/>
      <c r="X76" s="362"/>
      <c r="Y76" s="362"/>
      <c r="Z76" s="362"/>
      <c r="AA76" s="362"/>
      <c r="AB76" s="362"/>
      <c r="AC76" s="362"/>
      <c r="AD76" s="362"/>
      <c r="AE76" s="362"/>
      <c r="AF76" s="362"/>
      <c r="AG76" s="362"/>
      <c r="AH76" s="362"/>
      <c r="AI76" s="362"/>
      <c r="AJ76" s="362"/>
      <c r="AK76" s="362"/>
      <c r="AL76" s="362"/>
      <c r="AM76" s="362"/>
      <c r="AN76" s="362"/>
      <c r="AO76" s="362"/>
      <c r="AP76" s="362"/>
      <c r="AQ76" s="362"/>
      <c r="AR76" s="362"/>
      <c r="AS76" s="362"/>
      <c r="AT76" s="362"/>
      <c r="AU76" s="362"/>
      <c r="AV76" s="362"/>
      <c r="AW76" s="362"/>
      <c r="AX76" s="362"/>
    </row>
    <row r="77" spans="15:50" ht="15.75">
      <c r="O77" s="362"/>
      <c r="P77" s="362"/>
      <c r="Q77" s="362"/>
      <c r="R77" s="362"/>
      <c r="S77" s="362"/>
      <c r="T77" s="362"/>
      <c r="U77" s="362"/>
      <c r="V77" s="362"/>
      <c r="W77" s="362"/>
      <c r="X77" s="362"/>
      <c r="Y77" s="362"/>
      <c r="Z77" s="362"/>
      <c r="AA77" s="362"/>
      <c r="AB77" s="362"/>
      <c r="AC77" s="362"/>
      <c r="AD77" s="362"/>
      <c r="AE77" s="362"/>
      <c r="AF77" s="362"/>
      <c r="AG77" s="362"/>
      <c r="AH77" s="362"/>
      <c r="AI77" s="362"/>
      <c r="AJ77" s="362"/>
      <c r="AK77" s="362"/>
      <c r="AL77" s="362"/>
      <c r="AM77" s="362"/>
      <c r="AN77" s="362"/>
      <c r="AO77" s="362"/>
      <c r="AP77" s="362"/>
      <c r="AQ77" s="362"/>
      <c r="AR77" s="362"/>
      <c r="AS77" s="362"/>
      <c r="AT77" s="362"/>
      <c r="AU77" s="362"/>
      <c r="AV77" s="362"/>
      <c r="AW77" s="362"/>
      <c r="AX77" s="362"/>
    </row>
  </sheetData>
  <mergeCells count="71">
    <mergeCell ref="A26:A27"/>
    <mergeCell ref="B26:D27"/>
    <mergeCell ref="E26:G27"/>
    <mergeCell ref="J26:N27"/>
    <mergeCell ref="A28:I29"/>
    <mergeCell ref="J28:N29"/>
    <mergeCell ref="A22:A23"/>
    <mergeCell ref="C22:C23"/>
    <mergeCell ref="L22:L23"/>
    <mergeCell ref="M22:M23"/>
    <mergeCell ref="N22:N23"/>
    <mergeCell ref="B25:D25"/>
    <mergeCell ref="E25:H25"/>
    <mergeCell ref="J25:N25"/>
    <mergeCell ref="N18:N19"/>
    <mergeCell ref="A20:A21"/>
    <mergeCell ref="C20:C21"/>
    <mergeCell ref="J20:J21"/>
    <mergeCell ref="K20:K21"/>
    <mergeCell ref="L20:L21"/>
    <mergeCell ref="M20:M21"/>
    <mergeCell ref="N20:N21"/>
    <mergeCell ref="A18:A19"/>
    <mergeCell ref="C18:C19"/>
    <mergeCell ref="J18:J19"/>
    <mergeCell ref="K18:K19"/>
    <mergeCell ref="L18:L19"/>
    <mergeCell ref="M18:M19"/>
    <mergeCell ref="J15:K16"/>
    <mergeCell ref="L15:N15"/>
    <mergeCell ref="R15:S15"/>
    <mergeCell ref="L16:L17"/>
    <mergeCell ref="M16:M17"/>
    <mergeCell ref="N16:N17"/>
    <mergeCell ref="R16:S16"/>
    <mergeCell ref="R17:S17"/>
    <mergeCell ref="F15:I16"/>
    <mergeCell ref="R12:T12"/>
    <mergeCell ref="B13:F13"/>
    <mergeCell ref="K13:M13"/>
    <mergeCell ref="R13:T13"/>
    <mergeCell ref="A14:F14"/>
    <mergeCell ref="K14:M14"/>
    <mergeCell ref="R14:S14"/>
    <mergeCell ref="A15:A17"/>
    <mergeCell ref="B15:B17"/>
    <mergeCell ref="C15:C17"/>
    <mergeCell ref="D15:D17"/>
    <mergeCell ref="E15:E17"/>
    <mergeCell ref="Q9:U9"/>
    <mergeCell ref="B10:F10"/>
    <mergeCell ref="K10:M10"/>
    <mergeCell ref="B11:F11"/>
    <mergeCell ref="K11:M11"/>
    <mergeCell ref="R11:T11"/>
    <mergeCell ref="A6:N6"/>
    <mergeCell ref="A7:N7"/>
    <mergeCell ref="B8:N8"/>
    <mergeCell ref="B9:F9"/>
    <mergeCell ref="G9:I14"/>
    <mergeCell ref="J9:N9"/>
    <mergeCell ref="B12:F12"/>
    <mergeCell ref="K12:M12"/>
    <mergeCell ref="A2:A5"/>
    <mergeCell ref="B2:H3"/>
    <mergeCell ref="I2:L2"/>
    <mergeCell ref="M2:N5"/>
    <mergeCell ref="I3:L3"/>
    <mergeCell ref="B4:H5"/>
    <mergeCell ref="I4:L4"/>
    <mergeCell ref="I5:L5"/>
  </mergeCells>
  <pageMargins left="0.7" right="0.7" top="0.75" bottom="0.75" header="0.3" footer="0.3"/>
  <pageSetup paperSize="119" scale="44" orientation="landscape" r:id="rId1"/>
  <drawing r:id="rId2"/>
  <legacyDrawing r:id="rId3"/>
  <oleObjects>
    <mc:AlternateContent xmlns:mc="http://schemas.openxmlformats.org/markup-compatibility/2006">
      <mc:Choice Requires="x14">
        <oleObject shapeId="13313" r:id="rId4">
          <objectPr defaultSize="0" autoPict="0" r:id="rId5">
            <anchor moveWithCells="1" sizeWithCells="1">
              <from>
                <xdr:col>0</xdr:col>
                <xdr:colOff>257175</xdr:colOff>
                <xdr:row>1</xdr:row>
                <xdr:rowOff>190500</xdr:rowOff>
              </from>
              <to>
                <xdr:col>0</xdr:col>
                <xdr:colOff>3743325</xdr:colOff>
                <xdr:row>5</xdr:row>
                <xdr:rowOff>0</xdr:rowOff>
              </to>
            </anchor>
          </objectPr>
        </oleObject>
      </mc:Choice>
      <mc:Fallback>
        <oleObject shapeId="1331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N77"/>
  <sheetViews>
    <sheetView topLeftCell="A6" zoomScale="60" zoomScaleNormal="60" workbookViewId="0">
      <selection activeCell="C20" sqref="C20:C21"/>
    </sheetView>
  </sheetViews>
  <sheetFormatPr baseColWidth="10" defaultColWidth="12.5703125" defaultRowHeight="15"/>
  <cols>
    <col min="1" max="1" width="74.28515625" style="1" customWidth="1"/>
    <col min="2" max="2" width="10.28515625" style="29" customWidth="1"/>
    <col min="3" max="3" width="46.7109375" style="1" customWidth="1"/>
    <col min="4" max="4" width="12.28515625" style="1" customWidth="1"/>
    <col min="5" max="5" width="22.85546875" style="1" customWidth="1"/>
    <col min="6" max="6" width="24.28515625" style="1" customWidth="1"/>
    <col min="7" max="7" width="8" style="3" customWidth="1"/>
    <col min="8" max="8" width="15.85546875" style="1" bestFit="1" customWidth="1"/>
    <col min="9" max="9" width="23" style="29" customWidth="1"/>
    <col min="10" max="10" width="14.42578125" style="2" bestFit="1" customWidth="1"/>
    <col min="11" max="11" width="22.42578125" style="2" bestFit="1" customWidth="1"/>
    <col min="12" max="12" width="12.7109375" style="1" customWidth="1"/>
    <col min="13" max="13" width="17.5703125" style="1" bestFit="1" customWidth="1"/>
    <col min="14" max="14" width="18.42578125" style="1" customWidth="1"/>
    <col min="15" max="15" width="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2" spans="1:248" s="17" customFormat="1" ht="37.5" customHeight="1">
      <c r="A2" s="227"/>
      <c r="B2" s="230" t="s">
        <v>38</v>
      </c>
      <c r="C2" s="231"/>
      <c r="D2" s="231"/>
      <c r="E2" s="231"/>
      <c r="F2" s="231"/>
      <c r="G2" s="231"/>
      <c r="H2" s="232"/>
      <c r="I2" s="236" t="s">
        <v>53</v>
      </c>
      <c r="J2" s="237"/>
      <c r="K2" s="237"/>
      <c r="L2" s="238"/>
      <c r="M2" s="239"/>
      <c r="N2" s="240"/>
      <c r="O2" s="26"/>
    </row>
    <row r="3" spans="1:248" s="17" customFormat="1" ht="37.5" customHeight="1">
      <c r="A3" s="228"/>
      <c r="B3" s="233"/>
      <c r="C3" s="234"/>
      <c r="D3" s="234"/>
      <c r="E3" s="234"/>
      <c r="F3" s="234"/>
      <c r="G3" s="234"/>
      <c r="H3" s="235"/>
      <c r="I3" s="236" t="s">
        <v>52</v>
      </c>
      <c r="J3" s="237"/>
      <c r="K3" s="237"/>
      <c r="L3" s="238"/>
      <c r="M3" s="241"/>
      <c r="N3" s="242"/>
      <c r="O3" s="26"/>
    </row>
    <row r="4" spans="1:248" s="17" customFormat="1" ht="33.75" customHeight="1">
      <c r="A4" s="228"/>
      <c r="B4" s="230" t="s">
        <v>45</v>
      </c>
      <c r="C4" s="231"/>
      <c r="D4" s="231"/>
      <c r="E4" s="231"/>
      <c r="F4" s="231"/>
      <c r="G4" s="231"/>
      <c r="H4" s="232"/>
      <c r="I4" s="236" t="s">
        <v>23</v>
      </c>
      <c r="J4" s="237"/>
      <c r="K4" s="237"/>
      <c r="L4" s="238"/>
      <c r="M4" s="241"/>
      <c r="N4" s="242"/>
      <c r="O4" s="26"/>
    </row>
    <row r="5" spans="1:248" s="17" customFormat="1" ht="38.25" customHeight="1">
      <c r="A5" s="229"/>
      <c r="B5" s="233"/>
      <c r="C5" s="234"/>
      <c r="D5" s="234"/>
      <c r="E5" s="234"/>
      <c r="F5" s="234"/>
      <c r="G5" s="234"/>
      <c r="H5" s="235"/>
      <c r="I5" s="236" t="s">
        <v>51</v>
      </c>
      <c r="J5" s="237"/>
      <c r="K5" s="237"/>
      <c r="L5" s="238"/>
      <c r="M5" s="243"/>
      <c r="N5" s="244"/>
      <c r="O5" s="26"/>
    </row>
    <row r="6" spans="1:248" s="17" customFormat="1" ht="38.25" customHeight="1">
      <c r="A6" s="206"/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6"/>
    </row>
    <row r="7" spans="1:248" s="17" customFormat="1" ht="31.5" customHeight="1">
      <c r="A7" s="207" t="s">
        <v>63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9"/>
      <c r="O7" s="26"/>
    </row>
    <row r="8" spans="1:248" s="17" customFormat="1" ht="36" customHeight="1">
      <c r="A8" s="66" t="s">
        <v>80</v>
      </c>
      <c r="B8" s="210" t="s">
        <v>95</v>
      </c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</row>
    <row r="9" spans="1:248" s="17" customFormat="1" ht="20.25">
      <c r="A9" s="30" t="s">
        <v>44</v>
      </c>
      <c r="B9" s="185" t="s">
        <v>24</v>
      </c>
      <c r="C9" s="186"/>
      <c r="D9" s="186"/>
      <c r="E9" s="186"/>
      <c r="F9" s="187"/>
      <c r="G9" s="212" t="s">
        <v>28</v>
      </c>
      <c r="H9" s="213"/>
      <c r="I9" s="214"/>
      <c r="J9" s="221" t="s">
        <v>39</v>
      </c>
      <c r="K9" s="222"/>
      <c r="L9" s="222"/>
      <c r="M9" s="222"/>
      <c r="N9" s="223"/>
      <c r="O9" s="24"/>
      <c r="Q9" s="184"/>
      <c r="R9" s="184"/>
      <c r="S9" s="184"/>
      <c r="T9" s="184"/>
      <c r="U9" s="184"/>
    </row>
    <row r="10" spans="1:248" s="17" customFormat="1" ht="20.25">
      <c r="A10" s="31" t="s">
        <v>22</v>
      </c>
      <c r="B10" s="185" t="s">
        <v>31</v>
      </c>
      <c r="C10" s="186"/>
      <c r="D10" s="186"/>
      <c r="E10" s="186"/>
      <c r="F10" s="187"/>
      <c r="G10" s="215"/>
      <c r="H10" s="216"/>
      <c r="I10" s="217"/>
      <c r="J10" s="60" t="s">
        <v>21</v>
      </c>
      <c r="K10" s="188" t="s">
        <v>20</v>
      </c>
      <c r="L10" s="188"/>
      <c r="M10" s="188"/>
      <c r="N10" s="60" t="s">
        <v>19</v>
      </c>
      <c r="O10" s="24"/>
      <c r="Q10" s="28"/>
      <c r="R10" s="28"/>
      <c r="S10" s="28"/>
      <c r="T10" s="28"/>
      <c r="U10" s="28"/>
    </row>
    <row r="11" spans="1:248" s="17" customFormat="1" ht="43.5" customHeight="1">
      <c r="A11" s="32" t="s">
        <v>18</v>
      </c>
      <c r="B11" s="189" t="s">
        <v>29</v>
      </c>
      <c r="C11" s="190"/>
      <c r="D11" s="190"/>
      <c r="E11" s="190"/>
      <c r="F11" s="191"/>
      <c r="G11" s="215"/>
      <c r="H11" s="216"/>
      <c r="I11" s="217"/>
      <c r="J11" s="74"/>
      <c r="K11" s="284"/>
      <c r="L11" s="285"/>
      <c r="M11" s="286"/>
      <c r="N11" s="82"/>
      <c r="O11" s="24"/>
      <c r="Q11" s="73"/>
      <c r="R11" s="195"/>
      <c r="S11" s="195"/>
      <c r="T11" s="195"/>
      <c r="U11" s="73"/>
      <c r="W11" s="72"/>
      <c r="X11" s="72"/>
    </row>
    <row r="12" spans="1:248" s="17" customFormat="1" ht="41.25" customHeight="1">
      <c r="A12" s="32" t="s">
        <v>17</v>
      </c>
      <c r="B12" s="224" t="s">
        <v>62</v>
      </c>
      <c r="C12" s="225"/>
      <c r="D12" s="225"/>
      <c r="E12" s="225"/>
      <c r="F12" s="226"/>
      <c r="G12" s="215"/>
      <c r="H12" s="216"/>
      <c r="I12" s="217"/>
      <c r="J12" s="33"/>
      <c r="K12" s="287"/>
      <c r="L12" s="288"/>
      <c r="M12" s="289"/>
      <c r="N12" s="34"/>
      <c r="O12" s="24"/>
      <c r="Q12" s="25"/>
      <c r="R12" s="196"/>
      <c r="S12" s="196"/>
      <c r="T12" s="196"/>
      <c r="U12" s="22"/>
      <c r="W12" s="20"/>
      <c r="X12" s="19"/>
      <c r="Y12" s="18"/>
    </row>
    <row r="13" spans="1:248" s="17" customFormat="1" ht="20.25">
      <c r="A13" s="35" t="s">
        <v>59</v>
      </c>
      <c r="B13" s="246">
        <v>2020730010025</v>
      </c>
      <c r="C13" s="247"/>
      <c r="D13" s="247"/>
      <c r="E13" s="247"/>
      <c r="F13" s="248"/>
      <c r="G13" s="215"/>
      <c r="H13" s="216"/>
      <c r="I13" s="217"/>
      <c r="J13" s="36"/>
      <c r="K13" s="281"/>
      <c r="L13" s="282"/>
      <c r="M13" s="283"/>
      <c r="N13" s="37"/>
      <c r="O13" s="24"/>
      <c r="Q13" s="25"/>
      <c r="R13" s="196"/>
      <c r="S13" s="196"/>
      <c r="T13" s="196"/>
      <c r="U13" s="22"/>
      <c r="W13" s="20"/>
      <c r="X13" s="19"/>
      <c r="Y13" s="18"/>
    </row>
    <row r="14" spans="1:248" s="17" customFormat="1" ht="42.75" customHeight="1">
      <c r="A14" s="203" t="s">
        <v>74</v>
      </c>
      <c r="B14" s="204"/>
      <c r="C14" s="204"/>
      <c r="D14" s="204"/>
      <c r="E14" s="204"/>
      <c r="F14" s="205"/>
      <c r="G14" s="218"/>
      <c r="H14" s="219"/>
      <c r="I14" s="220"/>
      <c r="J14" s="38"/>
      <c r="K14" s="281"/>
      <c r="L14" s="282"/>
      <c r="M14" s="283"/>
      <c r="N14" s="39"/>
      <c r="O14" s="24"/>
      <c r="Q14" s="23"/>
      <c r="R14" s="196"/>
      <c r="S14" s="196"/>
      <c r="T14" s="27"/>
      <c r="U14" s="22"/>
      <c r="V14" s="21"/>
      <c r="W14" s="20"/>
      <c r="X14" s="19"/>
      <c r="Y14" s="18"/>
    </row>
    <row r="15" spans="1:248" ht="28.5" customHeight="1">
      <c r="A15" s="175" t="s">
        <v>16</v>
      </c>
      <c r="B15" s="182" t="s">
        <v>25</v>
      </c>
      <c r="C15" s="183" t="s">
        <v>15</v>
      </c>
      <c r="D15" s="183" t="s">
        <v>14</v>
      </c>
      <c r="E15" s="183" t="s">
        <v>26</v>
      </c>
      <c r="F15" s="176" t="s">
        <v>49</v>
      </c>
      <c r="G15" s="177"/>
      <c r="H15" s="177"/>
      <c r="I15" s="178"/>
      <c r="J15" s="183" t="s">
        <v>50</v>
      </c>
      <c r="K15" s="183"/>
      <c r="L15" s="153" t="s">
        <v>40</v>
      </c>
      <c r="M15" s="159"/>
      <c r="N15" s="160"/>
      <c r="O15" s="3"/>
      <c r="P15" s="3"/>
      <c r="Q15" s="10"/>
      <c r="R15" s="166"/>
      <c r="S15" s="166"/>
      <c r="T15" s="3"/>
      <c r="U15" s="9"/>
      <c r="V15" s="3"/>
      <c r="W15" s="16"/>
      <c r="X15" s="6"/>
      <c r="Y15" s="1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3.75" customHeight="1">
      <c r="A16" s="175"/>
      <c r="B16" s="183"/>
      <c r="C16" s="183"/>
      <c r="D16" s="183"/>
      <c r="E16" s="183"/>
      <c r="F16" s="179"/>
      <c r="G16" s="180"/>
      <c r="H16" s="180"/>
      <c r="I16" s="181"/>
      <c r="J16" s="183"/>
      <c r="K16" s="183"/>
      <c r="L16" s="183" t="s">
        <v>54</v>
      </c>
      <c r="M16" s="183" t="s">
        <v>60</v>
      </c>
      <c r="N16" s="175" t="s">
        <v>12</v>
      </c>
      <c r="O16" s="3"/>
      <c r="P16" s="3"/>
      <c r="Q16" s="8"/>
      <c r="R16" s="166"/>
      <c r="S16" s="166"/>
      <c r="T16" s="3"/>
      <c r="U16" s="7"/>
      <c r="V16" s="3"/>
      <c r="W16" s="16"/>
      <c r="X16" s="6"/>
      <c r="Y16" s="1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39.75" customHeight="1">
      <c r="A17" s="175"/>
      <c r="B17" s="183"/>
      <c r="C17" s="183"/>
      <c r="D17" s="183"/>
      <c r="E17" s="183"/>
      <c r="F17" s="58" t="s">
        <v>11</v>
      </c>
      <c r="G17" s="58" t="s">
        <v>10</v>
      </c>
      <c r="H17" s="58" t="s">
        <v>55</v>
      </c>
      <c r="I17" s="40" t="s">
        <v>9</v>
      </c>
      <c r="J17" s="58" t="s">
        <v>8</v>
      </c>
      <c r="K17" s="59" t="s">
        <v>47</v>
      </c>
      <c r="L17" s="183"/>
      <c r="M17" s="183"/>
      <c r="N17" s="175"/>
      <c r="O17" s="3"/>
      <c r="P17" s="3"/>
      <c r="Q17" s="5"/>
      <c r="R17" s="166"/>
      <c r="S17" s="166"/>
      <c r="U17" s="6"/>
      <c r="W17" s="16"/>
      <c r="X17" s="6"/>
      <c r="Y17" s="1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24.95" customHeight="1">
      <c r="A18" s="279" t="s">
        <v>72</v>
      </c>
      <c r="B18" s="58" t="s">
        <v>2</v>
      </c>
      <c r="C18" s="154" t="s">
        <v>65</v>
      </c>
      <c r="D18" s="41">
        <v>1</v>
      </c>
      <c r="E18" s="118">
        <v>70000000</v>
      </c>
      <c r="F18" s="118">
        <v>70000000</v>
      </c>
      <c r="G18" s="42">
        <v>0</v>
      </c>
      <c r="H18" s="61">
        <v>0</v>
      </c>
      <c r="I18" s="43">
        <v>0</v>
      </c>
      <c r="J18" s="170">
        <v>44927</v>
      </c>
      <c r="K18" s="172">
        <v>45291</v>
      </c>
      <c r="L18" s="278" t="s">
        <v>77</v>
      </c>
      <c r="M18" s="278">
        <f>E19/E18</f>
        <v>0</v>
      </c>
      <c r="N18" s="165" t="s">
        <v>77</v>
      </c>
      <c r="Q18" s="5"/>
      <c r="R18" s="166"/>
      <c r="S18" s="166"/>
      <c r="U18" s="4"/>
      <c r="W18" s="15"/>
      <c r="X18" s="6"/>
      <c r="Y18" s="13"/>
    </row>
    <row r="19" spans="1:248" ht="15.75">
      <c r="A19" s="280"/>
      <c r="B19" s="58" t="s">
        <v>1</v>
      </c>
      <c r="C19" s="155"/>
      <c r="D19" s="88">
        <v>0</v>
      </c>
      <c r="E19" s="118">
        <v>0</v>
      </c>
      <c r="F19" s="118">
        <v>0</v>
      </c>
      <c r="G19" s="42">
        <v>0</v>
      </c>
      <c r="H19" s="61">
        <v>0</v>
      </c>
      <c r="I19" s="43">
        <v>0</v>
      </c>
      <c r="J19" s="171"/>
      <c r="K19" s="173"/>
      <c r="L19" s="278"/>
      <c r="M19" s="278"/>
      <c r="N19" s="165"/>
      <c r="U19" s="14"/>
      <c r="W19" s="15"/>
      <c r="X19" s="6"/>
      <c r="Y19" s="13"/>
    </row>
    <row r="20" spans="1:248" ht="27" customHeight="1">
      <c r="A20" s="279" t="s">
        <v>64</v>
      </c>
      <c r="B20" s="58" t="s">
        <v>2</v>
      </c>
      <c r="C20" s="154" t="s">
        <v>66</v>
      </c>
      <c r="D20" s="41">
        <v>1</v>
      </c>
      <c r="E20" s="118">
        <v>12200000</v>
      </c>
      <c r="F20" s="118">
        <v>12200000</v>
      </c>
      <c r="G20" s="42">
        <v>0</v>
      </c>
      <c r="H20" s="61">
        <v>0</v>
      </c>
      <c r="I20" s="43">
        <v>0</v>
      </c>
      <c r="J20" s="170">
        <v>44927</v>
      </c>
      <c r="K20" s="172">
        <v>45291</v>
      </c>
      <c r="L20" s="278" t="s">
        <v>77</v>
      </c>
      <c r="M20" s="278">
        <f>E21/E20</f>
        <v>0</v>
      </c>
      <c r="N20" s="165" t="s">
        <v>77</v>
      </c>
      <c r="U20" s="14"/>
      <c r="W20" s="15"/>
      <c r="X20" s="6"/>
      <c r="Y20" s="13"/>
    </row>
    <row r="21" spans="1:248" ht="15.75">
      <c r="A21" s="280"/>
      <c r="B21" s="58" t="s">
        <v>1</v>
      </c>
      <c r="C21" s="155"/>
      <c r="D21" s="88">
        <v>0</v>
      </c>
      <c r="E21" s="69">
        <v>0</v>
      </c>
      <c r="F21" s="71">
        <v>0</v>
      </c>
      <c r="G21" s="42">
        <v>0</v>
      </c>
      <c r="H21" s="61">
        <v>0</v>
      </c>
      <c r="I21" s="43">
        <v>0</v>
      </c>
      <c r="J21" s="171"/>
      <c r="K21" s="173"/>
      <c r="L21" s="278"/>
      <c r="M21" s="278"/>
      <c r="N21" s="165"/>
      <c r="U21" s="14"/>
      <c r="W21" s="15"/>
      <c r="X21" s="6"/>
      <c r="Y21" s="13"/>
    </row>
    <row r="22" spans="1:248" ht="15.75">
      <c r="A22" s="153" t="s">
        <v>7</v>
      </c>
      <c r="B22" s="58" t="s">
        <v>2</v>
      </c>
      <c r="C22" s="154"/>
      <c r="D22" s="67">
        <f>D18+D20</f>
        <v>2</v>
      </c>
      <c r="E22" s="45">
        <f>E18+E20</f>
        <v>82200000</v>
      </c>
      <c r="F22" s="45">
        <f>F18+F20</f>
        <v>82200000</v>
      </c>
      <c r="G22" s="63"/>
      <c r="H22" s="63"/>
      <c r="I22" s="45">
        <f>SUM(I18:I21)</f>
        <v>0</v>
      </c>
      <c r="J22" s="42"/>
      <c r="K22" s="44"/>
      <c r="L22" s="276"/>
      <c r="M22" s="277"/>
      <c r="N22" s="158"/>
    </row>
    <row r="23" spans="1:248" ht="15.75">
      <c r="A23" s="153"/>
      <c r="B23" s="58" t="s">
        <v>1</v>
      </c>
      <c r="C23" s="155"/>
      <c r="D23" s="108">
        <f>E23/E22</f>
        <v>0</v>
      </c>
      <c r="E23" s="87">
        <f>E19</f>
        <v>0</v>
      </c>
      <c r="F23" s="87">
        <v>0</v>
      </c>
      <c r="G23" s="42"/>
      <c r="H23" s="62"/>
      <c r="I23" s="43"/>
      <c r="J23" s="42"/>
      <c r="K23" s="44"/>
      <c r="L23" s="276"/>
      <c r="M23" s="277"/>
      <c r="N23" s="158"/>
    </row>
    <row r="24" spans="1:248" ht="15.75">
      <c r="A24" s="46"/>
      <c r="B24" s="47"/>
      <c r="C24" s="46"/>
      <c r="D24" s="46"/>
      <c r="E24" s="48"/>
      <c r="F24" s="49"/>
      <c r="G24" s="50"/>
      <c r="H24" s="50"/>
      <c r="I24" s="51"/>
      <c r="J24" s="52"/>
      <c r="K24" s="52"/>
      <c r="L24" s="49"/>
      <c r="M24" s="53"/>
      <c r="N24" s="54"/>
      <c r="O24" s="12"/>
    </row>
    <row r="25" spans="1:248" ht="23.25">
      <c r="A25" s="55" t="s">
        <v>6</v>
      </c>
      <c r="B25" s="153" t="s">
        <v>5</v>
      </c>
      <c r="C25" s="159"/>
      <c r="D25" s="160"/>
      <c r="E25" s="161" t="s">
        <v>4</v>
      </c>
      <c r="F25" s="162"/>
      <c r="G25" s="162"/>
      <c r="H25" s="162"/>
      <c r="I25" s="56"/>
      <c r="J25" s="163" t="s">
        <v>3</v>
      </c>
      <c r="K25" s="164"/>
      <c r="L25" s="164"/>
      <c r="M25" s="164"/>
      <c r="N25" s="164"/>
    </row>
    <row r="26" spans="1:248" ht="21.75" customHeight="1">
      <c r="A26" s="121" t="s">
        <v>46</v>
      </c>
      <c r="B26" s="267" t="s">
        <v>67</v>
      </c>
      <c r="C26" s="268"/>
      <c r="D26" s="269"/>
      <c r="E26" s="270" t="s">
        <v>68</v>
      </c>
      <c r="F26" s="271"/>
      <c r="G26" s="272"/>
      <c r="H26" s="57" t="s">
        <v>2</v>
      </c>
      <c r="I26" s="64">
        <v>1</v>
      </c>
      <c r="J26" s="135" t="s">
        <v>79</v>
      </c>
      <c r="K26" s="136"/>
      <c r="L26" s="136"/>
      <c r="M26" s="136"/>
      <c r="N26" s="137"/>
    </row>
    <row r="27" spans="1:248" ht="33" customHeight="1">
      <c r="A27" s="122"/>
      <c r="B27" s="144"/>
      <c r="C27" s="145"/>
      <c r="D27" s="146"/>
      <c r="E27" s="273"/>
      <c r="F27" s="274"/>
      <c r="G27" s="275"/>
      <c r="H27" s="58" t="s">
        <v>1</v>
      </c>
      <c r="I27" s="81">
        <f>D23</f>
        <v>0</v>
      </c>
      <c r="J27" s="138"/>
      <c r="K27" s="139"/>
      <c r="L27" s="139"/>
      <c r="M27" s="139"/>
      <c r="N27" s="140"/>
    </row>
    <row r="28" spans="1:248" ht="40.5" customHeight="1">
      <c r="A28" s="141" t="s">
        <v>0</v>
      </c>
      <c r="B28" s="142"/>
      <c r="C28" s="142"/>
      <c r="D28" s="142"/>
      <c r="E28" s="142"/>
      <c r="F28" s="142"/>
      <c r="G28" s="142"/>
      <c r="H28" s="142"/>
      <c r="I28" s="143"/>
      <c r="J28" s="147" t="s">
        <v>43</v>
      </c>
      <c r="K28" s="148"/>
      <c r="L28" s="148"/>
      <c r="M28" s="148"/>
      <c r="N28" s="149"/>
    </row>
    <row r="29" spans="1:248" ht="41.25" customHeight="1">
      <c r="A29" s="144"/>
      <c r="B29" s="145"/>
      <c r="C29" s="145"/>
      <c r="D29" s="145"/>
      <c r="E29" s="145"/>
      <c r="F29" s="145"/>
      <c r="G29" s="145"/>
      <c r="H29" s="145"/>
      <c r="I29" s="146"/>
      <c r="J29" s="150"/>
      <c r="K29" s="151"/>
      <c r="L29" s="151"/>
      <c r="M29" s="151"/>
      <c r="N29" s="152"/>
    </row>
    <row r="30" spans="1:248" ht="18.75" customHeight="1">
      <c r="J30" s="65"/>
      <c r="K30" s="65"/>
      <c r="L30" s="65"/>
      <c r="M30" s="65"/>
      <c r="N30" s="65"/>
    </row>
    <row r="31" spans="1:248" ht="18.75" customHeight="1">
      <c r="J31" s="65"/>
      <c r="K31" s="65"/>
      <c r="L31" s="65"/>
      <c r="M31" s="65"/>
      <c r="N31" s="65"/>
    </row>
    <row r="32" spans="1:248" ht="21.75" customHeight="1">
      <c r="J32" s="65"/>
      <c r="K32" s="65"/>
      <c r="L32" s="65"/>
      <c r="M32" s="65"/>
      <c r="N32" s="65"/>
    </row>
    <row r="33" spans="10:50" ht="21.75" customHeight="1">
      <c r="J33" s="65"/>
      <c r="K33" s="65"/>
      <c r="L33" s="65"/>
      <c r="M33" s="65"/>
      <c r="N33" s="65"/>
    </row>
    <row r="34" spans="10:50" ht="27" customHeight="1">
      <c r="J34" s="65"/>
      <c r="K34" s="65"/>
      <c r="L34" s="65"/>
      <c r="M34" s="65"/>
      <c r="N34" s="65"/>
    </row>
    <row r="35" spans="10:50" ht="23.25" customHeight="1">
      <c r="J35" s="65"/>
      <c r="K35" s="65"/>
      <c r="L35" s="65"/>
      <c r="M35" s="65"/>
      <c r="N35" s="65"/>
    </row>
    <row r="36" spans="10:50" ht="21.75" customHeight="1">
      <c r="J36" s="65"/>
      <c r="K36" s="65"/>
      <c r="L36" s="65"/>
      <c r="M36" s="65"/>
      <c r="N36" s="65"/>
    </row>
    <row r="37" spans="10:50" ht="21.75" customHeight="1">
      <c r="J37" s="65"/>
      <c r="K37" s="65"/>
      <c r="L37" s="65"/>
      <c r="M37" s="65"/>
      <c r="N37" s="65"/>
    </row>
    <row r="38" spans="10:50" ht="24.75" customHeight="1">
      <c r="J38" s="65"/>
      <c r="K38" s="65"/>
      <c r="L38" s="65"/>
      <c r="M38" s="65"/>
      <c r="N38" s="65"/>
    </row>
    <row r="39" spans="10:50" ht="24.75" customHeight="1">
      <c r="J39" s="65"/>
      <c r="K39" s="65"/>
      <c r="L39" s="65"/>
      <c r="M39" s="65"/>
      <c r="N39" s="65"/>
    </row>
    <row r="40" spans="10:50" ht="26.25" customHeight="1">
      <c r="J40" s="65"/>
      <c r="K40" s="65"/>
      <c r="L40" s="65"/>
      <c r="M40" s="65"/>
      <c r="N40" s="65"/>
    </row>
    <row r="41" spans="10:50" ht="26.25" customHeight="1">
      <c r="J41" s="65"/>
      <c r="K41" s="65"/>
      <c r="L41" s="65"/>
      <c r="M41" s="65"/>
      <c r="N41" s="65"/>
    </row>
    <row r="42" spans="10:50" ht="15" customHeight="1">
      <c r="J42" s="65"/>
      <c r="K42" s="65"/>
      <c r="L42" s="65"/>
      <c r="M42" s="65"/>
      <c r="N42" s="65"/>
    </row>
    <row r="43" spans="10:50" ht="15" customHeight="1">
      <c r="J43" s="65"/>
      <c r="K43" s="65"/>
      <c r="L43" s="65"/>
      <c r="M43" s="65"/>
      <c r="N43" s="65"/>
    </row>
    <row r="44" spans="10:50">
      <c r="J44" s="11"/>
      <c r="K44" s="11"/>
    </row>
    <row r="45" spans="10:50" ht="15.75">
      <c r="J45" s="11"/>
      <c r="K45" s="11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0:50" ht="15.75">
      <c r="J46" s="11"/>
      <c r="K46" s="11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0:50" ht="15.75">
      <c r="J47" s="11"/>
      <c r="K47" s="11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0:50" ht="15.75">
      <c r="J48" s="11"/>
      <c r="K48" s="11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0:50" ht="15.75">
      <c r="J49" s="11"/>
      <c r="K49" s="11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0:50" ht="15.75">
      <c r="J50" s="11"/>
      <c r="K50" s="11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0:50" ht="15.75">
      <c r="J51" s="11"/>
      <c r="K51" s="1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0:50" ht="15.75">
      <c r="J52" s="11"/>
      <c r="K52" s="11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0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0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0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0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0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0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0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0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0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0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0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0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</sheetData>
  <mergeCells count="72">
    <mergeCell ref="A2:A5"/>
    <mergeCell ref="B2:H3"/>
    <mergeCell ref="I2:L2"/>
    <mergeCell ref="M2:N5"/>
    <mergeCell ref="I3:L3"/>
    <mergeCell ref="B4:H5"/>
    <mergeCell ref="I4:L4"/>
    <mergeCell ref="I5:L5"/>
    <mergeCell ref="A6:N6"/>
    <mergeCell ref="A7:N7"/>
    <mergeCell ref="B8:N8"/>
    <mergeCell ref="B9:F9"/>
    <mergeCell ref="G9:I14"/>
    <mergeCell ref="J9:N9"/>
    <mergeCell ref="B12:F12"/>
    <mergeCell ref="K12:M12"/>
    <mergeCell ref="Q9:U9"/>
    <mergeCell ref="B10:F10"/>
    <mergeCell ref="K10:M10"/>
    <mergeCell ref="B11:F11"/>
    <mergeCell ref="K11:M11"/>
    <mergeCell ref="R11:T11"/>
    <mergeCell ref="F15:I16"/>
    <mergeCell ref="R12:T12"/>
    <mergeCell ref="B13:F13"/>
    <mergeCell ref="K13:M13"/>
    <mergeCell ref="R13:T13"/>
    <mergeCell ref="A14:F14"/>
    <mergeCell ref="K14:M14"/>
    <mergeCell ref="R14:S14"/>
    <mergeCell ref="A15:A17"/>
    <mergeCell ref="B15:B17"/>
    <mergeCell ref="C15:C17"/>
    <mergeCell ref="D15:D17"/>
    <mergeCell ref="E15:E17"/>
    <mergeCell ref="J15:K16"/>
    <mergeCell ref="L15:N15"/>
    <mergeCell ref="R15:S15"/>
    <mergeCell ref="L16:L17"/>
    <mergeCell ref="M16:M17"/>
    <mergeCell ref="N16:N17"/>
    <mergeCell ref="R16:S16"/>
    <mergeCell ref="R17:S17"/>
    <mergeCell ref="A18:A19"/>
    <mergeCell ref="C18:C19"/>
    <mergeCell ref="J18:J19"/>
    <mergeCell ref="K18:K19"/>
    <mergeCell ref="L18:L19"/>
    <mergeCell ref="A20:A21"/>
    <mergeCell ref="C20:C21"/>
    <mergeCell ref="J20:J21"/>
    <mergeCell ref="K20:K21"/>
    <mergeCell ref="L20:L21"/>
    <mergeCell ref="B25:D25"/>
    <mergeCell ref="E25:H25"/>
    <mergeCell ref="J25:N25"/>
    <mergeCell ref="N18:N19"/>
    <mergeCell ref="R18:S18"/>
    <mergeCell ref="M18:M19"/>
    <mergeCell ref="M20:M21"/>
    <mergeCell ref="N20:N21"/>
    <mergeCell ref="A22:A23"/>
    <mergeCell ref="C22:C23"/>
    <mergeCell ref="L22:L23"/>
    <mergeCell ref="M22:M23"/>
    <mergeCell ref="N22:N23"/>
    <mergeCell ref="A26:A27"/>
    <mergeCell ref="B26:D27"/>
    <mergeCell ref="E26:G27"/>
    <mergeCell ref="J26:N27"/>
    <mergeCell ref="A28:I29"/>
    <mergeCell ref="J28:N29"/>
  </mergeCells>
  <pageMargins left="0.7" right="0.7" top="0.75" bottom="0.75" header="0.3" footer="0.3"/>
  <pageSetup paperSize="119" scale="45" orientation="landscape" r:id="rId1"/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0</xdr:col>
                <xdr:colOff>209550</xdr:colOff>
                <xdr:row>1</xdr:row>
                <xdr:rowOff>114300</xdr:rowOff>
              </from>
              <to>
                <xdr:col>0</xdr:col>
                <xdr:colOff>4324350</xdr:colOff>
                <xdr:row>4</xdr:row>
                <xdr:rowOff>333375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N77"/>
  <sheetViews>
    <sheetView tabSelected="1" topLeftCell="A7" zoomScale="60" zoomScaleNormal="60" workbookViewId="0">
      <selection activeCell="E25" sqref="E25:H25"/>
    </sheetView>
  </sheetViews>
  <sheetFormatPr baseColWidth="10" defaultColWidth="12.5703125" defaultRowHeight="15"/>
  <cols>
    <col min="1" max="1" width="74.28515625" style="1" customWidth="1"/>
    <col min="2" max="2" width="10.28515625" style="29" customWidth="1"/>
    <col min="3" max="3" width="46.7109375" style="1" customWidth="1"/>
    <col min="4" max="4" width="12.28515625" style="1" customWidth="1"/>
    <col min="5" max="5" width="22.85546875" style="1" customWidth="1"/>
    <col min="6" max="6" width="24.28515625" style="1" customWidth="1"/>
    <col min="7" max="7" width="8" style="3" customWidth="1"/>
    <col min="8" max="8" width="15.85546875" style="1" bestFit="1" customWidth="1"/>
    <col min="9" max="9" width="23" style="29" customWidth="1"/>
    <col min="10" max="10" width="14.42578125" style="2" bestFit="1" customWidth="1"/>
    <col min="11" max="11" width="22.42578125" style="2" bestFit="1" customWidth="1"/>
    <col min="12" max="12" width="12.7109375" style="1" customWidth="1"/>
    <col min="13" max="13" width="17.5703125" style="1" bestFit="1" customWidth="1"/>
    <col min="14" max="14" width="18.42578125" style="1" customWidth="1"/>
    <col min="15" max="15" width="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2" spans="1:248" s="17" customFormat="1" ht="37.5" customHeight="1">
      <c r="A2" s="227"/>
      <c r="B2" s="230" t="s">
        <v>38</v>
      </c>
      <c r="C2" s="231"/>
      <c r="D2" s="231"/>
      <c r="E2" s="231"/>
      <c r="F2" s="231"/>
      <c r="G2" s="231"/>
      <c r="H2" s="232"/>
      <c r="I2" s="236" t="s">
        <v>53</v>
      </c>
      <c r="J2" s="237"/>
      <c r="K2" s="237"/>
      <c r="L2" s="238"/>
      <c r="M2" s="239"/>
      <c r="N2" s="240"/>
      <c r="O2" s="26"/>
    </row>
    <row r="3" spans="1:248" s="17" customFormat="1" ht="37.5" customHeight="1">
      <c r="A3" s="228"/>
      <c r="B3" s="233"/>
      <c r="C3" s="234"/>
      <c r="D3" s="234"/>
      <c r="E3" s="234"/>
      <c r="F3" s="234"/>
      <c r="G3" s="234"/>
      <c r="H3" s="235"/>
      <c r="I3" s="236" t="s">
        <v>52</v>
      </c>
      <c r="J3" s="237"/>
      <c r="K3" s="237"/>
      <c r="L3" s="238"/>
      <c r="M3" s="241"/>
      <c r="N3" s="242"/>
      <c r="O3" s="26"/>
    </row>
    <row r="4" spans="1:248" s="17" customFormat="1" ht="33.75" customHeight="1">
      <c r="A4" s="228"/>
      <c r="B4" s="230" t="s">
        <v>45</v>
      </c>
      <c r="C4" s="231"/>
      <c r="D4" s="231"/>
      <c r="E4" s="231"/>
      <c r="F4" s="231"/>
      <c r="G4" s="231"/>
      <c r="H4" s="232"/>
      <c r="I4" s="236" t="s">
        <v>23</v>
      </c>
      <c r="J4" s="237"/>
      <c r="K4" s="237"/>
      <c r="L4" s="238"/>
      <c r="M4" s="241"/>
      <c r="N4" s="242"/>
      <c r="O4" s="26"/>
    </row>
    <row r="5" spans="1:248" s="17" customFormat="1" ht="38.25" customHeight="1">
      <c r="A5" s="229"/>
      <c r="B5" s="233"/>
      <c r="C5" s="234"/>
      <c r="D5" s="234"/>
      <c r="E5" s="234"/>
      <c r="F5" s="234"/>
      <c r="G5" s="234"/>
      <c r="H5" s="235"/>
      <c r="I5" s="236" t="s">
        <v>51</v>
      </c>
      <c r="J5" s="237"/>
      <c r="K5" s="237"/>
      <c r="L5" s="238"/>
      <c r="M5" s="243"/>
      <c r="N5" s="244"/>
      <c r="O5" s="26"/>
    </row>
    <row r="6" spans="1:248" s="17" customFormat="1" ht="38.25" customHeight="1">
      <c r="A6" s="206"/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6"/>
    </row>
    <row r="7" spans="1:248" s="17" customFormat="1" ht="31.5" customHeight="1">
      <c r="A7" s="207" t="s">
        <v>81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9"/>
      <c r="O7" s="26"/>
    </row>
    <row r="8" spans="1:248" s="17" customFormat="1" ht="36" customHeight="1">
      <c r="A8" s="66" t="s">
        <v>80</v>
      </c>
      <c r="B8" s="210" t="s">
        <v>95</v>
      </c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</row>
    <row r="9" spans="1:248" s="17" customFormat="1" ht="20.25">
      <c r="A9" s="30" t="s">
        <v>44</v>
      </c>
      <c r="B9" s="185" t="s">
        <v>24</v>
      </c>
      <c r="C9" s="186"/>
      <c r="D9" s="186"/>
      <c r="E9" s="186"/>
      <c r="F9" s="187"/>
      <c r="G9" s="212" t="s">
        <v>28</v>
      </c>
      <c r="H9" s="213"/>
      <c r="I9" s="214"/>
      <c r="J9" s="221" t="s">
        <v>39</v>
      </c>
      <c r="K9" s="222"/>
      <c r="L9" s="222"/>
      <c r="M9" s="222"/>
      <c r="N9" s="223"/>
      <c r="O9" s="24"/>
      <c r="Q9" s="184"/>
      <c r="R9" s="184"/>
      <c r="S9" s="184"/>
      <c r="T9" s="184"/>
      <c r="U9" s="184"/>
    </row>
    <row r="10" spans="1:248" s="17" customFormat="1" ht="20.25">
      <c r="A10" s="31" t="s">
        <v>22</v>
      </c>
      <c r="B10" s="185" t="s">
        <v>31</v>
      </c>
      <c r="C10" s="186"/>
      <c r="D10" s="186"/>
      <c r="E10" s="186"/>
      <c r="F10" s="187"/>
      <c r="G10" s="215"/>
      <c r="H10" s="216"/>
      <c r="I10" s="217"/>
      <c r="J10" s="60" t="s">
        <v>21</v>
      </c>
      <c r="K10" s="188" t="s">
        <v>20</v>
      </c>
      <c r="L10" s="188"/>
      <c r="M10" s="188"/>
      <c r="N10" s="60" t="s">
        <v>19</v>
      </c>
      <c r="O10" s="24"/>
      <c r="Q10" s="28"/>
      <c r="R10" s="28"/>
      <c r="S10" s="28"/>
      <c r="T10" s="28"/>
      <c r="U10" s="28"/>
    </row>
    <row r="11" spans="1:248" s="17" customFormat="1" ht="43.5" customHeight="1">
      <c r="A11" s="32" t="s">
        <v>18</v>
      </c>
      <c r="B11" s="189" t="s">
        <v>29</v>
      </c>
      <c r="C11" s="190"/>
      <c r="D11" s="190"/>
      <c r="E11" s="190"/>
      <c r="F11" s="191"/>
      <c r="G11" s="215"/>
      <c r="H11" s="216"/>
      <c r="I11" s="217"/>
      <c r="J11" s="74"/>
      <c r="K11" s="284"/>
      <c r="L11" s="285"/>
      <c r="M11" s="286"/>
      <c r="N11" s="82"/>
      <c r="O11" s="24"/>
      <c r="Q11" s="73"/>
      <c r="R11" s="195"/>
      <c r="S11" s="195"/>
      <c r="T11" s="195"/>
      <c r="U11" s="73"/>
      <c r="W11" s="72"/>
      <c r="X11" s="72"/>
    </row>
    <row r="12" spans="1:248" s="17" customFormat="1" ht="41.25" customHeight="1">
      <c r="A12" s="32" t="s">
        <v>17</v>
      </c>
      <c r="B12" s="224" t="s">
        <v>82</v>
      </c>
      <c r="C12" s="225"/>
      <c r="D12" s="225"/>
      <c r="E12" s="225"/>
      <c r="F12" s="226"/>
      <c r="G12" s="215"/>
      <c r="H12" s="216"/>
      <c r="I12" s="217"/>
      <c r="J12" s="33"/>
      <c r="K12" s="287"/>
      <c r="L12" s="288"/>
      <c r="M12" s="289"/>
      <c r="N12" s="34"/>
      <c r="O12" s="24"/>
      <c r="Q12" s="25"/>
      <c r="R12" s="196"/>
      <c r="S12" s="196"/>
      <c r="T12" s="196"/>
      <c r="U12" s="22"/>
      <c r="W12" s="20"/>
      <c r="X12" s="19"/>
      <c r="Y12" s="18"/>
    </row>
    <row r="13" spans="1:248" s="17" customFormat="1" ht="20.25">
      <c r="A13" s="35" t="s">
        <v>59</v>
      </c>
      <c r="B13" s="246">
        <v>2022730010002</v>
      </c>
      <c r="C13" s="247"/>
      <c r="D13" s="247"/>
      <c r="E13" s="247"/>
      <c r="F13" s="248"/>
      <c r="G13" s="215"/>
      <c r="H13" s="216"/>
      <c r="I13" s="217"/>
      <c r="J13" s="36"/>
      <c r="K13" s="281"/>
      <c r="L13" s="282"/>
      <c r="M13" s="283"/>
      <c r="N13" s="37"/>
      <c r="O13" s="24"/>
      <c r="Q13" s="25"/>
      <c r="R13" s="196"/>
      <c r="S13" s="196"/>
      <c r="T13" s="196"/>
      <c r="U13" s="22"/>
      <c r="W13" s="20"/>
      <c r="X13" s="19"/>
      <c r="Y13" s="18"/>
    </row>
    <row r="14" spans="1:248" s="17" customFormat="1" ht="42.75" customHeight="1">
      <c r="A14" s="203" t="s">
        <v>83</v>
      </c>
      <c r="B14" s="204"/>
      <c r="C14" s="204"/>
      <c r="D14" s="204"/>
      <c r="E14" s="204"/>
      <c r="F14" s="205"/>
      <c r="G14" s="218"/>
      <c r="H14" s="219"/>
      <c r="I14" s="220"/>
      <c r="J14" s="38"/>
      <c r="K14" s="281"/>
      <c r="L14" s="282"/>
      <c r="M14" s="283"/>
      <c r="N14" s="39"/>
      <c r="O14" s="24"/>
      <c r="Q14" s="23"/>
      <c r="R14" s="196"/>
      <c r="S14" s="196"/>
      <c r="T14" s="27"/>
      <c r="U14" s="22"/>
      <c r="V14" s="21"/>
      <c r="W14" s="20"/>
      <c r="X14" s="19"/>
      <c r="Y14" s="18"/>
    </row>
    <row r="15" spans="1:248" ht="28.5" customHeight="1">
      <c r="A15" s="175" t="s">
        <v>16</v>
      </c>
      <c r="B15" s="182" t="s">
        <v>25</v>
      </c>
      <c r="C15" s="183" t="s">
        <v>15</v>
      </c>
      <c r="D15" s="183" t="s">
        <v>14</v>
      </c>
      <c r="E15" s="183" t="s">
        <v>26</v>
      </c>
      <c r="F15" s="176" t="s">
        <v>49</v>
      </c>
      <c r="G15" s="177"/>
      <c r="H15" s="177"/>
      <c r="I15" s="178"/>
      <c r="J15" s="183" t="s">
        <v>50</v>
      </c>
      <c r="K15" s="183"/>
      <c r="L15" s="153" t="s">
        <v>40</v>
      </c>
      <c r="M15" s="159"/>
      <c r="N15" s="160"/>
      <c r="O15" s="3"/>
      <c r="P15" s="3"/>
      <c r="Q15" s="10"/>
      <c r="R15" s="166"/>
      <c r="S15" s="166"/>
      <c r="T15" s="3"/>
      <c r="U15" s="9"/>
      <c r="V15" s="3"/>
      <c r="W15" s="16"/>
      <c r="X15" s="6"/>
      <c r="Y15" s="1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3.75" customHeight="1">
      <c r="A16" s="175"/>
      <c r="B16" s="183"/>
      <c r="C16" s="183"/>
      <c r="D16" s="183"/>
      <c r="E16" s="183"/>
      <c r="F16" s="179"/>
      <c r="G16" s="180"/>
      <c r="H16" s="180"/>
      <c r="I16" s="181"/>
      <c r="J16" s="183"/>
      <c r="K16" s="183"/>
      <c r="L16" s="183" t="s">
        <v>54</v>
      </c>
      <c r="M16" s="183" t="s">
        <v>60</v>
      </c>
      <c r="N16" s="175" t="s">
        <v>12</v>
      </c>
      <c r="O16" s="3"/>
      <c r="P16" s="3"/>
      <c r="Q16" s="8"/>
      <c r="R16" s="166"/>
      <c r="S16" s="166"/>
      <c r="T16" s="3"/>
      <c r="U16" s="7"/>
      <c r="V16" s="3"/>
      <c r="W16" s="16"/>
      <c r="X16" s="6"/>
      <c r="Y16" s="1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39.75" customHeight="1">
      <c r="A17" s="175"/>
      <c r="B17" s="183"/>
      <c r="C17" s="183"/>
      <c r="D17" s="183"/>
      <c r="E17" s="183"/>
      <c r="F17" s="58" t="s">
        <v>11</v>
      </c>
      <c r="G17" s="58" t="s">
        <v>10</v>
      </c>
      <c r="H17" s="58" t="s">
        <v>55</v>
      </c>
      <c r="I17" s="40" t="s">
        <v>9</v>
      </c>
      <c r="J17" s="58" t="s">
        <v>8</v>
      </c>
      <c r="K17" s="59" t="s">
        <v>47</v>
      </c>
      <c r="L17" s="183"/>
      <c r="M17" s="183"/>
      <c r="N17" s="175"/>
      <c r="O17" s="3"/>
      <c r="P17" s="3"/>
      <c r="Q17" s="5"/>
      <c r="R17" s="166"/>
      <c r="S17" s="166"/>
      <c r="U17" s="6"/>
      <c r="W17" s="16"/>
      <c r="X17" s="6"/>
      <c r="Y17" s="1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24.95" customHeight="1">
      <c r="A18" s="279" t="s">
        <v>87</v>
      </c>
      <c r="B18" s="58" t="s">
        <v>2</v>
      </c>
      <c r="C18" s="154" t="s">
        <v>89</v>
      </c>
      <c r="D18" s="41">
        <v>1</v>
      </c>
      <c r="E18" s="69">
        <v>15000000</v>
      </c>
      <c r="F18" s="69">
        <v>15000000</v>
      </c>
      <c r="G18" s="42">
        <v>0</v>
      </c>
      <c r="H18" s="61">
        <v>0</v>
      </c>
      <c r="I18" s="43">
        <v>0</v>
      </c>
      <c r="J18" s="170">
        <v>44927</v>
      </c>
      <c r="K18" s="172">
        <v>45291</v>
      </c>
      <c r="L18" s="278" t="s">
        <v>77</v>
      </c>
      <c r="M18" s="278">
        <f>E19/E18</f>
        <v>0</v>
      </c>
      <c r="N18" s="165" t="s">
        <v>77</v>
      </c>
      <c r="Q18" s="5"/>
      <c r="R18" s="166"/>
      <c r="S18" s="166"/>
      <c r="U18" s="4"/>
      <c r="W18" s="15"/>
      <c r="X18" s="6"/>
      <c r="Y18" s="13"/>
    </row>
    <row r="19" spans="1:248" ht="15.75">
      <c r="A19" s="280"/>
      <c r="B19" s="58" t="s">
        <v>1</v>
      </c>
      <c r="C19" s="155"/>
      <c r="D19" s="88">
        <v>0</v>
      </c>
      <c r="E19" s="69">
        <v>0</v>
      </c>
      <c r="F19" s="69">
        <v>0</v>
      </c>
      <c r="G19" s="42">
        <v>0</v>
      </c>
      <c r="H19" s="61">
        <v>0</v>
      </c>
      <c r="I19" s="43">
        <v>0</v>
      </c>
      <c r="J19" s="171"/>
      <c r="K19" s="173"/>
      <c r="L19" s="278"/>
      <c r="M19" s="278"/>
      <c r="N19" s="165"/>
      <c r="U19" s="14"/>
      <c r="W19" s="15"/>
      <c r="X19" s="6"/>
      <c r="Y19" s="13"/>
    </row>
    <row r="20" spans="1:248" ht="27" customHeight="1">
      <c r="A20" s="279" t="s">
        <v>88</v>
      </c>
      <c r="B20" s="58" t="s">
        <v>2</v>
      </c>
      <c r="C20" s="154" t="s">
        <v>90</v>
      </c>
      <c r="D20" s="41">
        <v>1</v>
      </c>
      <c r="E20" s="69">
        <v>30000000</v>
      </c>
      <c r="F20" s="69">
        <v>30000000</v>
      </c>
      <c r="G20" s="42">
        <v>0</v>
      </c>
      <c r="H20" s="61">
        <v>0</v>
      </c>
      <c r="I20" s="43">
        <v>0</v>
      </c>
      <c r="J20" s="170">
        <v>44927</v>
      </c>
      <c r="K20" s="172">
        <v>45291</v>
      </c>
      <c r="L20" s="278" t="s">
        <v>77</v>
      </c>
      <c r="M20" s="278">
        <f>E21/E20</f>
        <v>0</v>
      </c>
      <c r="N20" s="165" t="s">
        <v>77</v>
      </c>
      <c r="U20" s="14"/>
      <c r="W20" s="15"/>
      <c r="X20" s="6"/>
      <c r="Y20" s="13"/>
    </row>
    <row r="21" spans="1:248" ht="24.75" customHeight="1">
      <c r="A21" s="280"/>
      <c r="B21" s="58" t="s">
        <v>1</v>
      </c>
      <c r="C21" s="155"/>
      <c r="D21" s="88">
        <v>0</v>
      </c>
      <c r="E21" s="69">
        <v>0</v>
      </c>
      <c r="F21" s="71">
        <v>0</v>
      </c>
      <c r="G21" s="42">
        <v>0</v>
      </c>
      <c r="H21" s="61">
        <v>0</v>
      </c>
      <c r="I21" s="43">
        <v>0</v>
      </c>
      <c r="J21" s="171"/>
      <c r="K21" s="173"/>
      <c r="L21" s="278"/>
      <c r="M21" s="278"/>
      <c r="N21" s="165"/>
      <c r="U21" s="14"/>
      <c r="W21" s="15"/>
      <c r="X21" s="6"/>
      <c r="Y21" s="13"/>
    </row>
    <row r="22" spans="1:248" ht="15.75">
      <c r="A22" s="153" t="s">
        <v>7</v>
      </c>
      <c r="B22" s="58" t="s">
        <v>2</v>
      </c>
      <c r="C22" s="154"/>
      <c r="D22" s="67">
        <f>D18+D20</f>
        <v>2</v>
      </c>
      <c r="E22" s="45">
        <f>E18+E20</f>
        <v>45000000</v>
      </c>
      <c r="F22" s="45">
        <f>F18+F20</f>
        <v>45000000</v>
      </c>
      <c r="G22" s="63"/>
      <c r="H22" s="63"/>
      <c r="I22" s="45">
        <f>SUM(I18:I21)</f>
        <v>0</v>
      </c>
      <c r="J22" s="42"/>
      <c r="K22" s="44"/>
      <c r="L22" s="276"/>
      <c r="M22" s="277"/>
      <c r="N22" s="158"/>
    </row>
    <row r="23" spans="1:248" ht="15.75">
      <c r="A23" s="153"/>
      <c r="B23" s="58" t="s">
        <v>1</v>
      </c>
      <c r="C23" s="155"/>
      <c r="D23" s="108">
        <f>E23/E22</f>
        <v>0</v>
      </c>
      <c r="E23" s="87">
        <f>E19</f>
        <v>0</v>
      </c>
      <c r="F23" s="87">
        <v>0</v>
      </c>
      <c r="G23" s="42"/>
      <c r="H23" s="62"/>
      <c r="I23" s="43"/>
      <c r="J23" s="42"/>
      <c r="K23" s="44"/>
      <c r="L23" s="276"/>
      <c r="M23" s="277"/>
      <c r="N23" s="158"/>
    </row>
    <row r="24" spans="1:248" ht="15.75">
      <c r="A24" s="46"/>
      <c r="B24" s="47"/>
      <c r="C24" s="46"/>
      <c r="D24" s="46"/>
      <c r="E24" s="48"/>
      <c r="F24" s="49"/>
      <c r="G24" s="50"/>
      <c r="H24" s="50"/>
      <c r="I24" s="51"/>
      <c r="J24" s="52"/>
      <c r="K24" s="52"/>
      <c r="L24" s="49"/>
      <c r="M24" s="53"/>
      <c r="N24" s="54"/>
      <c r="O24" s="12"/>
    </row>
    <row r="25" spans="1:248" ht="23.25">
      <c r="A25" s="55" t="s">
        <v>6</v>
      </c>
      <c r="B25" s="153" t="s">
        <v>5</v>
      </c>
      <c r="C25" s="159"/>
      <c r="D25" s="160"/>
      <c r="E25" s="161" t="s">
        <v>4</v>
      </c>
      <c r="F25" s="162"/>
      <c r="G25" s="162"/>
      <c r="H25" s="162"/>
      <c r="I25" s="56"/>
      <c r="J25" s="163" t="s">
        <v>3</v>
      </c>
      <c r="K25" s="164"/>
      <c r="L25" s="164"/>
      <c r="M25" s="164"/>
      <c r="N25" s="164"/>
    </row>
    <row r="26" spans="1:248" ht="21.75" customHeight="1">
      <c r="A26" s="121" t="s">
        <v>86</v>
      </c>
      <c r="B26" s="267" t="s">
        <v>84</v>
      </c>
      <c r="C26" s="268"/>
      <c r="D26" s="269"/>
      <c r="E26" s="270" t="s">
        <v>85</v>
      </c>
      <c r="F26" s="271"/>
      <c r="G26" s="272"/>
      <c r="H26" s="57" t="s">
        <v>2</v>
      </c>
      <c r="I26" s="64">
        <v>1</v>
      </c>
      <c r="J26" s="135" t="s">
        <v>79</v>
      </c>
      <c r="K26" s="136"/>
      <c r="L26" s="136"/>
      <c r="M26" s="136"/>
      <c r="N26" s="137"/>
    </row>
    <row r="27" spans="1:248" ht="33" customHeight="1">
      <c r="A27" s="122"/>
      <c r="B27" s="144"/>
      <c r="C27" s="145"/>
      <c r="D27" s="146"/>
      <c r="E27" s="273"/>
      <c r="F27" s="274"/>
      <c r="G27" s="275"/>
      <c r="H27" s="58" t="s">
        <v>1</v>
      </c>
      <c r="I27" s="81">
        <f>D23</f>
        <v>0</v>
      </c>
      <c r="J27" s="138"/>
      <c r="K27" s="139"/>
      <c r="L27" s="139"/>
      <c r="M27" s="139"/>
      <c r="N27" s="140"/>
    </row>
    <row r="28" spans="1:248" ht="40.5" customHeight="1">
      <c r="A28" s="141" t="s">
        <v>0</v>
      </c>
      <c r="B28" s="142"/>
      <c r="C28" s="142"/>
      <c r="D28" s="142"/>
      <c r="E28" s="142"/>
      <c r="F28" s="142"/>
      <c r="G28" s="142"/>
      <c r="H28" s="142"/>
      <c r="I28" s="143"/>
      <c r="J28" s="147" t="s">
        <v>43</v>
      </c>
      <c r="K28" s="148"/>
      <c r="L28" s="148"/>
      <c r="M28" s="148"/>
      <c r="N28" s="149"/>
    </row>
    <row r="29" spans="1:248" ht="41.25" customHeight="1">
      <c r="A29" s="144"/>
      <c r="B29" s="145"/>
      <c r="C29" s="145"/>
      <c r="D29" s="145"/>
      <c r="E29" s="145"/>
      <c r="F29" s="145"/>
      <c r="G29" s="145"/>
      <c r="H29" s="145"/>
      <c r="I29" s="146"/>
      <c r="J29" s="150"/>
      <c r="K29" s="151"/>
      <c r="L29" s="151"/>
      <c r="M29" s="151"/>
      <c r="N29" s="152"/>
    </row>
    <row r="30" spans="1:248" ht="18.75" customHeight="1">
      <c r="J30" s="65"/>
      <c r="K30" s="65"/>
      <c r="L30" s="65"/>
      <c r="M30" s="65"/>
      <c r="N30" s="65"/>
    </row>
    <row r="31" spans="1:248" ht="18.75" customHeight="1">
      <c r="J31" s="65"/>
      <c r="K31" s="65"/>
      <c r="L31" s="65"/>
      <c r="M31" s="65"/>
      <c r="N31" s="65"/>
    </row>
    <row r="32" spans="1:248" ht="21.75" customHeight="1">
      <c r="J32" s="65"/>
      <c r="K32" s="65"/>
      <c r="L32" s="65"/>
      <c r="M32" s="65"/>
      <c r="N32" s="65"/>
    </row>
    <row r="33" spans="10:50" ht="21.75" customHeight="1">
      <c r="J33" s="65"/>
      <c r="K33" s="65"/>
      <c r="L33" s="65"/>
      <c r="M33" s="65"/>
      <c r="N33" s="65"/>
    </row>
    <row r="34" spans="10:50" ht="27" customHeight="1">
      <c r="J34" s="65"/>
      <c r="K34" s="65"/>
      <c r="L34" s="65"/>
      <c r="M34" s="65"/>
      <c r="N34" s="65"/>
    </row>
    <row r="35" spans="10:50" ht="23.25" customHeight="1">
      <c r="J35" s="65"/>
      <c r="K35" s="65"/>
      <c r="L35" s="65"/>
      <c r="M35" s="65"/>
      <c r="N35" s="65"/>
    </row>
    <row r="36" spans="10:50" ht="21.75" customHeight="1">
      <c r="J36" s="65"/>
      <c r="K36" s="65"/>
      <c r="L36" s="65"/>
      <c r="M36" s="65"/>
      <c r="N36" s="65"/>
    </row>
    <row r="37" spans="10:50" ht="21.75" customHeight="1">
      <c r="J37" s="65"/>
      <c r="K37" s="65"/>
      <c r="L37" s="65"/>
      <c r="M37" s="65"/>
      <c r="N37" s="65"/>
    </row>
    <row r="38" spans="10:50" ht="24.75" customHeight="1">
      <c r="J38" s="65"/>
      <c r="K38" s="65"/>
      <c r="L38" s="65"/>
      <c r="M38" s="65"/>
      <c r="N38" s="65"/>
    </row>
    <row r="39" spans="10:50" ht="24.75" customHeight="1">
      <c r="J39" s="65"/>
      <c r="K39" s="65"/>
      <c r="L39" s="65"/>
      <c r="M39" s="65"/>
      <c r="N39" s="65"/>
    </row>
    <row r="40" spans="10:50" ht="26.25" customHeight="1">
      <c r="J40" s="65"/>
      <c r="K40" s="65"/>
      <c r="L40" s="65"/>
      <c r="M40" s="65"/>
      <c r="N40" s="65"/>
    </row>
    <row r="41" spans="10:50" ht="26.25" customHeight="1">
      <c r="J41" s="65"/>
      <c r="K41" s="65"/>
      <c r="L41" s="65"/>
      <c r="M41" s="65"/>
      <c r="N41" s="65"/>
    </row>
    <row r="42" spans="10:50" ht="15" customHeight="1">
      <c r="J42" s="65"/>
      <c r="K42" s="65"/>
      <c r="L42" s="65"/>
      <c r="M42" s="65"/>
      <c r="N42" s="65"/>
    </row>
    <row r="43" spans="10:50" ht="15" customHeight="1">
      <c r="J43" s="65"/>
      <c r="K43" s="65"/>
      <c r="L43" s="65"/>
      <c r="M43" s="65"/>
      <c r="N43" s="65"/>
    </row>
    <row r="44" spans="10:50">
      <c r="J44" s="11"/>
      <c r="K44" s="11"/>
    </row>
    <row r="45" spans="10:50" ht="15.75">
      <c r="J45" s="11"/>
      <c r="K45" s="11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0:50" ht="15.75">
      <c r="J46" s="11"/>
      <c r="K46" s="11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0:50" ht="15.75">
      <c r="J47" s="11"/>
      <c r="K47" s="11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0:50" ht="15.75">
      <c r="J48" s="11"/>
      <c r="K48" s="11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0:50" ht="15.75">
      <c r="J49" s="11"/>
      <c r="K49" s="11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0:50" ht="15.75">
      <c r="J50" s="11"/>
      <c r="K50" s="11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0:50" ht="15.75">
      <c r="J51" s="11"/>
      <c r="K51" s="1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0:50" ht="15.75">
      <c r="J52" s="11"/>
      <c r="K52" s="11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0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0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0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0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0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0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0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0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0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0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0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0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</sheetData>
  <mergeCells count="72">
    <mergeCell ref="A2:A5"/>
    <mergeCell ref="B2:H3"/>
    <mergeCell ref="I2:L2"/>
    <mergeCell ref="M2:N5"/>
    <mergeCell ref="I3:L3"/>
    <mergeCell ref="B4:H5"/>
    <mergeCell ref="I4:L4"/>
    <mergeCell ref="I5:L5"/>
    <mergeCell ref="A6:N6"/>
    <mergeCell ref="A7:N7"/>
    <mergeCell ref="B8:N8"/>
    <mergeCell ref="B9:F9"/>
    <mergeCell ref="G9:I14"/>
    <mergeCell ref="J9:N9"/>
    <mergeCell ref="B12:F12"/>
    <mergeCell ref="K12:M12"/>
    <mergeCell ref="Q9:U9"/>
    <mergeCell ref="B10:F10"/>
    <mergeCell ref="K10:M10"/>
    <mergeCell ref="B11:F11"/>
    <mergeCell ref="K11:M11"/>
    <mergeCell ref="R11:T11"/>
    <mergeCell ref="F15:I16"/>
    <mergeCell ref="R12:T12"/>
    <mergeCell ref="B13:F13"/>
    <mergeCell ref="K13:M13"/>
    <mergeCell ref="R13:T13"/>
    <mergeCell ref="A14:F14"/>
    <mergeCell ref="K14:M14"/>
    <mergeCell ref="R14:S14"/>
    <mergeCell ref="A15:A17"/>
    <mergeCell ref="B15:B17"/>
    <mergeCell ref="C15:C17"/>
    <mergeCell ref="D15:D17"/>
    <mergeCell ref="E15:E17"/>
    <mergeCell ref="J15:K16"/>
    <mergeCell ref="L15:N15"/>
    <mergeCell ref="R15:S15"/>
    <mergeCell ref="L16:L17"/>
    <mergeCell ref="M16:M17"/>
    <mergeCell ref="N16:N17"/>
    <mergeCell ref="R16:S16"/>
    <mergeCell ref="R17:S17"/>
    <mergeCell ref="A18:A19"/>
    <mergeCell ref="C18:C19"/>
    <mergeCell ref="J18:J19"/>
    <mergeCell ref="K18:K19"/>
    <mergeCell ref="L18:L19"/>
    <mergeCell ref="A20:A21"/>
    <mergeCell ref="C20:C21"/>
    <mergeCell ref="J20:J21"/>
    <mergeCell ref="K20:K21"/>
    <mergeCell ref="L20:L21"/>
    <mergeCell ref="B25:D25"/>
    <mergeCell ref="E25:H25"/>
    <mergeCell ref="J25:N25"/>
    <mergeCell ref="N18:N19"/>
    <mergeCell ref="R18:S18"/>
    <mergeCell ref="M20:M21"/>
    <mergeCell ref="N20:N21"/>
    <mergeCell ref="M18:M19"/>
    <mergeCell ref="A22:A23"/>
    <mergeCell ref="C22:C23"/>
    <mergeCell ref="L22:L23"/>
    <mergeCell ref="M22:M23"/>
    <mergeCell ref="N22:N23"/>
    <mergeCell ref="A26:A27"/>
    <mergeCell ref="B26:D27"/>
    <mergeCell ref="E26:G27"/>
    <mergeCell ref="J26:N27"/>
    <mergeCell ref="A28:I29"/>
    <mergeCell ref="J28:N29"/>
  </mergeCells>
  <pageMargins left="0.7" right="0.7" top="0.75" bottom="0.75" header="0.3" footer="0.3"/>
  <pageSetup paperSize="119" scale="45" orientation="landscape" r:id="rId1"/>
  <drawing r:id="rId2"/>
  <legacyDrawing r:id="rId3"/>
  <oleObjects>
    <mc:AlternateContent xmlns:mc="http://schemas.openxmlformats.org/markup-compatibility/2006">
      <mc:Choice Requires="x14">
        <oleObject shapeId="8193" r:id="rId4">
          <objectPr defaultSize="0" autoPict="0" r:id="rId5">
            <anchor moveWithCells="1" sizeWithCells="1">
              <from>
                <xdr:col>0</xdr:col>
                <xdr:colOff>209550</xdr:colOff>
                <xdr:row>1</xdr:row>
                <xdr:rowOff>114300</xdr:rowOff>
              </from>
              <to>
                <xdr:col>0</xdr:col>
                <xdr:colOff>4324350</xdr:colOff>
                <xdr:row>4</xdr:row>
                <xdr:rowOff>333375</xdr:rowOff>
              </to>
            </anchor>
          </objectPr>
        </oleObject>
      </mc:Choice>
      <mc:Fallback>
        <oleObject shapeId="819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ATENCIÓN CIUDADANO</vt:lpstr>
      <vt:lpstr>Contratos Ate</vt:lpstr>
      <vt:lpstr>COMUNICACIONES</vt:lpstr>
      <vt:lpstr>RELACIONES ESTRATEGICAS</vt:lpstr>
      <vt:lpstr>CULTURA DE PAZ</vt:lpstr>
      <vt:lpstr>'ATENCIÓN CIUDADANO'!Área_de_impresión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ARGENIS01</cp:lastModifiedBy>
  <cp:lastPrinted>2023-04-17T17:07:43Z</cp:lastPrinted>
  <dcterms:created xsi:type="dcterms:W3CDTF">2017-08-24T15:03:39Z</dcterms:created>
  <dcterms:modified xsi:type="dcterms:W3CDTF">2023-06-02T17:13:59Z</dcterms:modified>
</cp:coreProperties>
</file>