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lcos\StormUser\StormUser\inf_excel\"/>
    </mc:Choice>
  </mc:AlternateContent>
  <xr:revisionPtr revIDLastSave="0" documentId="13_ncr:1_{462D7C5B-7E61-4E56-A901-8F6EC790F30B}" xr6:coauthVersionLast="47" xr6:coauthVersionMax="47" xr10:uidLastSave="{00000000-0000-0000-0000-000000000000}"/>
  <bookViews>
    <workbookView xWindow="-120" yWindow="-120" windowWidth="20730" windowHeight="11040" xr2:uid="{00000000-000D-0000-FFFF-FFFF00000000}"/>
  </bookViews>
  <sheets>
    <sheet name="401 F14.2  PLANES DE MEJORA..." sheetId="1" r:id="rId1"/>
  </sheets>
  <calcPr calcId="181029"/>
</workbook>
</file>

<file path=xl/calcChain.xml><?xml version="1.0" encoding="utf-8"?>
<calcChain xmlns="http://schemas.openxmlformats.org/spreadsheetml/2006/main">
  <c r="O29" i="1" l="1"/>
  <c r="O28" i="1"/>
  <c r="O27" i="1"/>
  <c r="O26" i="1"/>
  <c r="O24" i="1"/>
  <c r="O23" i="1"/>
  <c r="O22" i="1"/>
  <c r="O21" i="1"/>
  <c r="O20" i="1"/>
  <c r="O19" i="1"/>
  <c r="O18" i="1"/>
  <c r="O17" i="1"/>
  <c r="O16" i="1"/>
  <c r="O15" i="1"/>
  <c r="O14" i="1"/>
  <c r="O13" i="1"/>
  <c r="O12" i="1"/>
  <c r="O11" i="1"/>
</calcChain>
</file>

<file path=xl/sharedStrings.xml><?xml version="1.0" encoding="utf-8"?>
<sst xmlns="http://schemas.openxmlformats.org/spreadsheetml/2006/main" count="215" uniqueCount="140">
  <si>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</si>
  <si>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</si>
  <si>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</si>
  <si>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</si>
  <si>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</si>
  <si>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</si>
  <si>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</si>
  <si>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</si>
  <si>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</si>
  <si>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</si>
  <si>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</si>
  <si>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</si>
  <si>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</si>
  <si>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</si>
  <si>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</si>
  <si>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</si>
  <si>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</si>
  <si>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</si>
  <si>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</si>
  <si>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</si>
  <si>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</si>
  <si>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</si>
  <si>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</si>
  <si>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</si>
  <si>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</si>
  <si>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</si>
  <si>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</si>
  <si>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</si>
  <si>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</si>
  <si>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</si>
  <si>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</si>
  <si>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</si>
  <si>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</si>
  <si>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</si>
  <si>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</si>
  <si>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</si>
  <si>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</si>
  <si>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Hallazgo No. 4 Rendimientos Financieros SGP (A- D).
SECRETARIA DE HACIENDA
DIRECTOR DE TESORERIA</t>
  </si>
  <si>
    <t>Lo anterior, debido a falta de conciliación al interior de la Secretaría de Hacienda 
entre los procesos Contable y Presupuestal.</t>
  </si>
  <si>
    <r>
      <rPr>
        <b/>
        <sz val="11"/>
        <rFont val="Calibri"/>
        <family val="2"/>
        <scheme val="minor"/>
      </rPr>
      <t xml:space="preserve">SECRETARIA DE HACIENDA - DIRECTOR TESORERIA
</t>
    </r>
    <r>
      <rPr>
        <sz val="11"/>
        <rFont val="Calibri"/>
        <family val="2"/>
        <scheme val="minor"/>
      </rPr>
      <t xml:space="preserve">
La direccion de tesoreria realizara certificacion de rendimientios financieros de manera </t>
    </r>
    <r>
      <rPr>
        <b/>
        <sz val="11"/>
        <rFont val="Calibri"/>
        <family val="2"/>
        <scheme val="minor"/>
      </rPr>
      <t>mensual,</t>
    </r>
    <r>
      <rPr>
        <sz val="11"/>
        <rFont val="Calibri"/>
        <family val="2"/>
        <scheme val="minor"/>
      </rPr>
      <t xml:space="preserve">
(Nueva accion de mejora segun Auditoría SGP comp agua potable y saneamiento básico municipio de Ibaguév2022 realizada en 2023)</t>
    </r>
  </si>
  <si>
    <t xml:space="preserve">
La direccion de Tesoreria
Realizará certificacion de rendimientios financieros de manera mensual, los cuales se enviaran a la secretaria ejecutora para su revision y tramite correspondiente. </t>
  </si>
  <si>
    <t>Acta de Conciliacion</t>
  </si>
  <si>
    <t>FILA_2</t>
  </si>
  <si>
    <t>Hallazgo No. 1 Incorporación Recursos del Balance- SGP APSB Municipio de Ibagué. Administrativo y con Presunta Incidencia Disciplinaria. (A-D).
SECRETARIA DE HACIENDA
(DIRECTOR TESORERIA)</t>
  </si>
  <si>
    <t>Inadecuado control y seguimiento sobre los recursos del SGP para Agua Potable y Saneamiento Básico, administrados en la cuenta maestra No. 466013012953 del Banco Agrario.</t>
  </si>
  <si>
    <r>
      <rPr>
        <b/>
        <sz val="11"/>
        <color rgb="FF000000"/>
        <rFont val="Calibri"/>
        <family val="2"/>
        <scheme val="minor"/>
      </rPr>
      <t>SECRETARIA DE HACIENDA -</t>
    </r>
    <r>
      <rPr>
        <sz val="11"/>
        <color rgb="FF000000"/>
        <rFont val="Calibri"/>
        <family val="2"/>
        <scheme val="minor"/>
      </rPr>
      <t xml:space="preserve"> DIRECTOR TESORERIA: Ejercer control basado en revisión de la ejecución presupuestal de Ingresos y gastos para certificar el Superavit,  teniendo en cuenta las partidas conciliatoria y se les anexará la conciliacion bancaria.
</t>
    </r>
    <r>
      <rPr>
        <sz val="11"/>
        <color indexed="8"/>
        <rFont val="Calibri"/>
        <family val="2"/>
        <scheme val="minor"/>
      </rPr>
      <t xml:space="preserve">
</t>
    </r>
    <r>
      <rPr>
        <sz val="11"/>
        <color rgb="FF000000"/>
        <rFont val="Calibri"/>
        <family val="2"/>
        <scheme val="minor"/>
      </rPr>
      <t xml:space="preserve">
</t>
    </r>
  </si>
  <si>
    <r>
      <rPr>
        <b/>
        <sz val="11"/>
        <color rgb="FF000000"/>
        <rFont val="Calibri"/>
        <family val="2"/>
        <scheme val="minor"/>
      </rPr>
      <t xml:space="preserve">SECRETARIA DE HACIENDA - TESORERIA Emitir </t>
    </r>
    <r>
      <rPr>
        <sz val="11"/>
        <color indexed="8"/>
        <rFont val="Calibri"/>
        <family val="2"/>
        <scheme val="minor"/>
      </rPr>
      <t xml:space="preserve">Certificación de  Superavit (anual) </t>
    </r>
  </si>
  <si>
    <t xml:space="preserve">Certificado </t>
  </si>
  <si>
    <t>FILA_3</t>
  </si>
  <si>
    <t xml:space="preserve">Hallazgo No. 2	Fondo de Solidaridad y Redistribución de Ingresos – FSRI, Municipio de Ibagué. Administrativo y con Presunta Incidencia Disciplinaria. (A-D).
SECRETARIA DE AMBIENTE </t>
  </si>
  <si>
    <t>Falta de seguimiento y control de la administración municipal sobre los recursos destinados a otorgar subsidios por servicios públicos domiciliarios de acueducto, alcantarillado y aseo a usuarios de menores ingresos de los estratos bajos e inobservancia de la normatividad relacionada.</t>
  </si>
  <si>
    <t xml:space="preserve">1.Elaborar circular para los prestadores de SPD, sobre requisitos legales para cobro mensual de la cuenta por concepto de liquidación de subsidios con la informacion discriminada de la contribución solidaria.  
2. Solicitar mediante memorano a secretaria de Hacienda- para definir el mecanismo contable y prespuestal adecuado para el manejo de los recursos del FSRI en rubo separado    </t>
  </si>
  <si>
    <r>
      <rPr>
        <b/>
        <sz val="11"/>
        <color rgb="FF000000"/>
        <rFont val="Calibri"/>
        <family val="2"/>
        <scheme val="minor"/>
      </rPr>
      <t>SECRETARIA DE AMBIENTE DIRECCION DE AMBIENTE, AGUA Y CAMBIO CLIMATICO</t>
    </r>
    <r>
      <rPr>
        <sz val="11"/>
        <color indexed="8"/>
        <rFont val="Calibri"/>
        <family val="2"/>
        <scheme val="minor"/>
      </rPr>
      <t>. 
1. Elaborar circular con directriz para prestadores de SPD
2. Elaborar memorando para secretaria hacienda</t>
    </r>
  </si>
  <si>
    <t>Documentos Externos
1.Circular
2- Memorando</t>
  </si>
  <si>
    <t>FILA_4</t>
  </si>
  <si>
    <t>Hallazgo No. 3  Procedimiento para el Reconocimiento y Pago de Subsidios a los Prestadores de Servicios de Acueducto, Alcantarillado y Aseo. Administrativo y con Presunta Incidencia Disciplinaria. (A-D).
SECRETARIA DE AMBIENTE</t>
  </si>
  <si>
    <t>Falta de control y seguimiento del proceso de asignación de los recursos del SGP para Agua Potable y Saneamiento Básico para la financiación de los subsidios de servicios públicos, tarea que debió ser ejercida por la Secretaría de Hacienda Municipal y la Secretaría de Ambiente y Gestión del Riesgo</t>
  </si>
  <si>
    <t xml:space="preserve">Solicitar a prestadores de AA, la aplicación de la metodología a sus proyecciones, calculando los recursos de aportes solidarios a cargo de estratos 5, 6 y categorías comercial e industrial, discriminando el total de los usuarios, desagregando consumos, vertimientos y montos totales de subsidios a otorgar por estrato y por servicio y hacer la respectiva verificación.
</t>
  </si>
  <si>
    <r>
      <t xml:space="preserve">SECRETARIA DE AMBIENTE - </t>
    </r>
    <r>
      <rPr>
        <sz val="11"/>
        <color rgb="FF000000"/>
        <rFont val="Calibri"/>
        <family val="2"/>
        <scheme val="minor"/>
      </rPr>
      <t>La Dirección de ambiente, agua y cambio climatico generará directriz en conjunto con sria Hacienda, por medio de circular externa, a los prestadores.</t>
    </r>
  </si>
  <si>
    <t>Documento Externo
(Circular)</t>
  </si>
  <si>
    <t>FILA_5</t>
  </si>
  <si>
    <t>Hallazgo No. 4 Contrato para Transferencia de Subsidios a Prestadores de Servicios Públicos. Administrativo y con Presunta Incidencia Disciplinaria. (A- D).
SECRETARIA DE AMBIENTE</t>
  </si>
  <si>
    <t>Lo anterior, debido a incorrecta decisión de la administración municipal, al no suscribir los actos administrativos que garanticen el cumplimiento de los deberes y derechos de las partes involucradas en el proceso de transferencia de recursos para subsidios de servicios públicos.</t>
  </si>
  <si>
    <r>
      <t xml:space="preserve">SECRETARIA DE AMBIENTE- </t>
    </r>
    <r>
      <rPr>
        <sz val="11"/>
        <color indexed="8"/>
        <rFont val="Calibri"/>
        <family val="2"/>
        <scheme val="minor"/>
      </rPr>
      <t>Suscribir los contratos para transferencia de recursos para subsidios con prestadores de SPD, previo concepto juridico y definición de  modalidad de contratación con las Oficinas Juridica y Contratación y sria Hacienda.</t>
    </r>
  </si>
  <si>
    <t>Suscripción de contrato para las trasferencias de subsidios con los prestadores prestadores de servicios publicos definidas por las oficinas Juridica, contratación y secretaria de hacienda.</t>
  </si>
  <si>
    <t>No. De Contratos suscritos con los prestadores que cumplen con los requisitos legales/ No. De prestadores de SPD</t>
  </si>
  <si>
    <t>FILA_6</t>
  </si>
  <si>
    <t>Hallazgo No. 5, Ejecución Presupuestal de Gastos. Administrativo y con Presunta Incidencia Disciplinaria. (A- D).
SECRETARIA DE AMBIENTE</t>
  </si>
  <si>
    <t xml:space="preserve">Falta de control y seguimiento a los recursos del SGP al dejar de comprometer recursos por valor de $397.547.898 del presupuesto de ingresos y gastos, dejando de cumplir metas institucionales previamente proyectadas para la vigencia. 
 </t>
  </si>
  <si>
    <r>
      <t>Realizar trimestralmente</t>
    </r>
    <r>
      <rPr>
        <sz val="11"/>
        <color rgb="FF000000"/>
        <rFont val="Calibri"/>
        <family val="2"/>
        <scheme val="minor"/>
      </rPr>
      <t xml:space="preserve"> seguimiento a la ejecución prespuestal para determinar saldos a reincorporar o reajustrar conforme a las lineas de acción</t>
    </r>
  </si>
  <si>
    <r>
      <rPr>
        <b/>
        <sz val="11"/>
        <color rgb="FF000000"/>
        <rFont val="Calibri"/>
        <family val="2"/>
        <scheme val="minor"/>
      </rPr>
      <t>SECRETARIAS DE AMBIENTE Y HACIENDA</t>
    </r>
    <r>
      <rPr>
        <sz val="11"/>
        <color indexed="8"/>
        <rFont val="Calibri"/>
        <family val="2"/>
        <scheme val="minor"/>
      </rPr>
      <t xml:space="preserve"> seguimiento trimestral a través de mesa de trabajo, en el evento que existan saldos para reincorporar dentro del presupuesto.</t>
    </r>
  </si>
  <si>
    <t>Mesas de Trabajo</t>
  </si>
  <si>
    <t>FILA_7</t>
  </si>
  <si>
    <t>Hallazgo No. 6	Reservas Presupuestales Vigencia 2022. Administrativo y con Presunta Incidencia Disciplinaria. (A- D)
SECRETARIA DE AMBIENTE</t>
  </si>
  <si>
    <t>Deficiencias en el seguimiento de la ejecución presupuestal de gastos, al constituir reservas presupuestales que no obedecen a situaciones atípicas que impidieran la ejecución de los compromisos adquiridos en la vigencia, o que no cumplen con los requisitos establecidos en la normatividad vigente.</t>
  </si>
  <si>
    <t xml:space="preserve"> Realizar semestralmente mesa de trabajo con sria de hacienda para efectuar seguimiento a compromisos para evitar constituir reservas prespuestales sin  el cumplimiento de parámetros legales. </t>
  </si>
  <si>
    <r>
      <rPr>
        <b/>
        <sz val="11"/>
        <color rgb="FF000000"/>
        <rFont val="Calibri"/>
        <family val="2"/>
        <scheme val="minor"/>
      </rPr>
      <t>SECRETARIAS DE AMBIENTE Y HACIENDA</t>
    </r>
    <r>
      <rPr>
        <sz val="11"/>
        <color indexed="8"/>
        <rFont val="Calibri"/>
        <family val="2"/>
        <scheme val="minor"/>
      </rPr>
      <t xml:space="preserve"> realizar  Mesas de trabajo para hacer control y seguimiento a compromisos presupuiestales</t>
    </r>
  </si>
  <si>
    <t xml:space="preserve">mesas de trabajo </t>
  </si>
  <si>
    <t>FILA_8</t>
  </si>
  <si>
    <t>Hallazgo No. 7 Recursos en el Patrimonio Autónomo FIA- Administrativo, con Presunta Incidencia Disciplinaria y Otras Incidencias. (A-D-OI).
SECRETARIA DE AMBIENTE</t>
  </si>
  <si>
    <t xml:space="preserve">Deficiente  seguimiento a los recursos transferidos al PDA y los registros ocasionados con la ejecución de proyectos por parte de la EDAT S.A E.S.P., como gestor del Plan, ya que, viene realizando las transferencias utilizando la cuenta 55030602 sin tener en cuenta entrega de anticipos de proyectos y obras que deben reflejarse como activo dentro del balance </t>
  </si>
  <si>
    <r>
      <t xml:space="preserve">SECRETARIA DE AMBIENTE. </t>
    </r>
    <r>
      <rPr>
        <sz val="11"/>
        <color indexed="8"/>
        <rFont val="Calibri"/>
        <family val="2"/>
        <scheme val="minor"/>
      </rPr>
      <t>Emitir memorando cuatrimestral a la EDAT solicitando información para hacer seguimiento a los recursos transferidos al PDA determinando avances de los proyectos, ejecución prespuestal, estado de pagos e ingreso de obras a los activos del balance del municipio.</t>
    </r>
    <r>
      <rPr>
        <b/>
        <sz val="11"/>
        <color indexed="8"/>
        <rFont val="Calibri"/>
        <family val="2"/>
        <scheme val="minor"/>
      </rPr>
      <t xml:space="preserve">
</t>
    </r>
  </si>
  <si>
    <r>
      <t xml:space="preserve">SECRETARIA DE AMBIENTE </t>
    </r>
    <r>
      <rPr>
        <sz val="11"/>
        <color rgb="FF000000"/>
        <rFont val="Calibri"/>
        <family val="2"/>
        <scheme val="minor"/>
      </rPr>
      <t xml:space="preserve">Realizar seguimiento cuatrimestral a recursos del PDA transferidos a la EDAT mediante memorando y de ser necesario, reportar a contabilidad y sria hacienda, el ingreso de obras de infraestructura a los activos del balance. </t>
    </r>
  </si>
  <si>
    <t>Memorando</t>
  </si>
  <si>
    <t>FILA_9</t>
  </si>
  <si>
    <t>Hallazgo No. , 8 Partidas Conciliatorias Cuenta Maestra SGP Agua Potable y Saneamiento Básico. Administrativo-(A).
SECRETARIA DE HACIENDA
(DIRECTOR DE TESORERIA)</t>
  </si>
  <si>
    <t xml:space="preserve">Debilidad en el proceso de conciliación bancaria generando pagos duplicados y pagos generados desde otras cuentas del municipio que requerían reintegro de recursos por fuente de financiación, que pese a estar en los extractos, no tuvieron registros contables que permitan revelar adecuadamente el saldo de bancos y controlar la trazabilidad de los ajustes en el debido soporte. </t>
  </si>
  <si>
    <r>
      <t xml:space="preserve">SECRETARIA DE HACIENDA - </t>
    </r>
    <r>
      <rPr>
        <sz val="11"/>
        <color indexed="8"/>
        <rFont val="Calibri"/>
        <family val="2"/>
        <scheme val="minor"/>
      </rPr>
      <t>DIRECTOR TESORERIA- Emitir circular interna dirigida a todas las Secretarias Ejecutoras y Unidades admministrativas, informando que NO se autorizará el reproceso de ninguna operación, sin la existencia de soporte fisico de información de la entidad financiera. la cual será ENVIADA por medio de la Plataforma PISAMI.</t>
    </r>
  </si>
  <si>
    <t xml:space="preserve">La Secretaría de Hacienda a traves de la Dirección de Tesorería emitirá circular Interna con las directrices para ejercer controles y garantizar adecuado proceso de conciliación bancaria. </t>
  </si>
  <si>
    <t>Documento interno
(Circular)</t>
  </si>
  <si>
    <t>FILA_10</t>
  </si>
  <si>
    <t>Hallazgo No. 9  Contrato de Consultoría No. 092 de 2019. Administrativo, Fiscal y con Presunta Incidencia Disciplinaria. (A- F- D).
SECRETARIA DE AMBIENTE</t>
  </si>
  <si>
    <t>Falencias en etapa de planeación al no cuantificar en los estudios previos y pliego de condiciones final, el personal necesario en las cantidades y en duración dentro del proyecto, así como por no tener en cuenta el contrato 091 de 2016 y contratar un componente de topografía superior al necesario. Ademas de deficiencias en la intervenoria y supervisión.</t>
  </si>
  <si>
    <r>
      <rPr>
        <sz val="11"/>
        <color indexed="8"/>
        <rFont val="Calibri"/>
        <family val="2"/>
        <scheme val="minor"/>
      </rPr>
      <t xml:space="preserve">Oficiar a la EDAT, solicitando mayor vigilancia de los contratos financiados con recursos del SGP en los que el municipio de Ibagué les hace transferencia, además suministren la inversión de dichos recursos, dentro del seguimiento a los mismos.SECRETARIA DE AMBIENTE  La </t>
    </r>
    <r>
      <rPr>
        <sz val="11"/>
        <color rgb="FF000000"/>
        <rFont val="Calibri"/>
        <family val="2"/>
        <scheme val="minor"/>
      </rPr>
      <t>Dirección de ambiente, agua y cambio climatico genera directriz por medio de circular externa, a la EDAT.</t>
    </r>
  </si>
  <si>
    <t>SECRETARIA DE AMBIENTE  La Dirección de ambiente, agua y cambio climatico genera directriz por medio de circular externa, a la EDAT.</t>
  </si>
  <si>
    <t>Documento Externo
(Memorando)</t>
  </si>
  <si>
    <t>FILA_11</t>
  </si>
  <si>
    <t>Hallazgo No. 10 Contrato No. 2807 Planta de tratamiento Chapetón. Administrativo, Fiscal y con Presunta Incidencia Disciplinaria. (A-F- D).
SECRETARIA DE AMBIENTE</t>
  </si>
  <si>
    <t xml:space="preserve">Ausencia de estudios técnicos para determinar en que se iban a invertir los recursos, los aspectos técnicos requeridos para satisfacer la necesidad, la capacidad de agua potable a tratar en la planta chapeton </t>
  </si>
  <si>
    <t>1. Oficiar a a la superservicios SSDP , para que informe si el prestador tiene la capacidad, técnica, financiera y operativa para el manejo de la planta; de lo contrario indique si se debe ofertar la prestación a un operador con capacidad 2. Oficiar al prestador del acueducto de Chapetón para que adelante gestiones para poner en funcionamiento la planta que recibió a satisfacción</t>
  </si>
  <si>
    <t xml:space="preserve"> 1. Oficiar a a la superservicios SSDP , para que informe si el prestador tiene la capacidad, técnica, financiera y operativa para el manejo de la planta; de lo contrario indique si se debe ofertar la prestación a un operador con capacidad 2. Oficiar al prestador del acueducto de Chapetón para que adelante gestiones para poner en funcionamiento la planta que recibió a satisfacción</t>
  </si>
  <si>
    <t>FILA_12</t>
  </si>
  <si>
    <t>Hallazgo No. 11 Pago de Subsidios sin Micromedición. Administrativo, Fiscal y con Presunta Incidencia Disciplinaria. (A- F- D).
SECRETARIA DE AMBIENTE</t>
  </si>
  <si>
    <t xml:space="preserve"> Omisión en la instalación de micromedidores y la medición en periodos superiores a 6 meses por parte de IBAL produjeron la perdida de oportunidad de cobrar el subsidio porque los valores no se pueden cobrar por las razones anteriormente expuestas ocasionando falencias en el seguimiento sobre el proceso de reconocimiento y pago de los subsidios por parte de la Administración Municipal.</t>
  </si>
  <si>
    <r>
      <t>1.</t>
    </r>
    <r>
      <rPr>
        <sz val="11"/>
        <color indexed="8"/>
        <rFont val="Calibri"/>
        <family val="2"/>
        <scheme val="minor"/>
      </rPr>
      <t xml:space="preserve"> Emitir circular con directriz </t>
    </r>
    <r>
      <rPr>
        <sz val="11"/>
        <color rgb="FF000000"/>
        <rFont val="Calibri"/>
        <family val="2"/>
        <scheme val="minor"/>
      </rPr>
      <t xml:space="preserve">al IBAL  para que se tenga en cuenta incluir la micro medición del consumo al momento de cobrar el subsidio
</t>
    </r>
    <r>
      <rPr>
        <b/>
        <sz val="11"/>
        <color rgb="FF000000"/>
        <rFont val="Calibri"/>
        <family val="2"/>
        <scheme val="minor"/>
      </rPr>
      <t>2</t>
    </r>
    <r>
      <rPr>
        <sz val="11"/>
        <color rgb="FF000000"/>
        <rFont val="Calibri"/>
        <family val="2"/>
        <scheme val="minor"/>
      </rPr>
      <t>. Emitir memorando con solicitud a la Super SSPD para hacer mesas de trabajo para los pequeños prestadores sobre la micromedición y factor para el cobro de subsidios.</t>
    </r>
  </si>
  <si>
    <t xml:space="preserve">La Direccion de ambiente, oficiará a prestadores con el fin solicitar la normalización de la Micromedición, adicionalmente se solicitara a la Superintendencia de Servicios públicos mesas de trabajo con los pequeños prestadores con el fin de verificar las metas de Micromedición propuestas. </t>
  </si>
  <si>
    <t xml:space="preserve">Documento Externo
(memorando Ibal )                      (Memorando con Solicitud a SSDP)               </t>
  </si>
  <si>
    <t>FILA_13</t>
  </si>
  <si>
    <t>Hallazgo No. 12 Pago de Subsidios de Agua No Potable. Administrativo y con Presunta Incidencia Disciplinaria. (A- D).
SECRETARIA DE AMBIENTE</t>
  </si>
  <si>
    <t xml:space="preserve">Falta de control y seguimiento a los prestadores del servicio que no cumplen con las condiciones de la Resol. CRA 0825 de 2017  y que suministran agua no apta para consumo humano poniendo en riesgo la salud de los usuarios. </t>
  </si>
  <si>
    <t>1. Oficiar a la Superintendencia de Servicios públicos Domiciliarios con para que realice control, inspección y vigilancia de los acueductos comunitarios con el fin que determine la viabilidad técnica, financiera y operativa de estos acueductos (Art. 79 de la Ley 142 de 1994), debido al reiterado incumplimiento de los prestadores en la calidad de agua apta para consumo Humano.</t>
  </si>
  <si>
    <t>La Direccion de ambiente y cambio climático, oficiará a la SSDP para que ejerzacontrol y vigilancia en el marco de sus compentencias</t>
  </si>
  <si>
    <t xml:space="preserve">Documento Externo                     (Solicitud SSDP)               </t>
  </si>
  <si>
    <t xml:space="preserve">2.En el marco de los artículos 5.1 y 6 de la Ley 142 de 1994 la Alcaldía Municipal de Ibagué como garante de la prestación del servicio, procederá a realizar capacitaciones semestralmente a los acueductos comunitarios con el fin de sensibilizar a los prestadores en el cumplimiento de la normatividad vigente en cuanto a calidad del agua apta para el consumo humano. </t>
  </si>
  <si>
    <t xml:space="preserve">La Direccion de ambiente y cambio climático,  realizará capacitaciones y sensibilización con prestadores de acueductos comunitarios frente a la importancia de cumplimiento en calidad del agua </t>
  </si>
  <si>
    <t>Capacitaciones programadas/ capacitaciones realizadas (registro fotografico, actas, asistencia)</t>
  </si>
  <si>
    <t>FILA_14</t>
  </si>
  <si>
    <t>Hallazgo No. 13 Cumplimiento	de	Meta	Comisión	Regulación	Agua-	CRA	- Instalación de micromedidores. Administrativo y Con Otras Incidencias. (OI).
SECRETARIA DE AMBIENTE</t>
  </si>
  <si>
    <t xml:space="preserve">Falta de control y seguimiento por parte de la Administración Mpal a los parámetros de asignación de subsidios para el servicio de Agua Potable y Saneamiento Básico, financiados con los recursos del SGP, al no verificar el cumplimiento de la Metas de la Res. CRA 0825 de 2017 en micromedición. Y debilidad en la SSPD al no imponer sanciones por incumplimiento </t>
  </si>
  <si>
    <t>1. Oficiar a la Superintendencia de Servicios públicos Domiciliarios con para que realice control, inspección y vigilancia de los acueductos comunitarios con el fin que determine la viabilidad técnica, financiera y operativa de estos acueductos (Art. 79 de la Ley 142 de 1994), debido al reiterado incumplimiento de los prestadores en las metas de micromedición</t>
  </si>
  <si>
    <t>La Direccion de ambiente y cambio climático, oficiará a la SSDP para que ejerza control y vigilancia en el marco de sus compentencias</t>
  </si>
  <si>
    <t xml:space="preserve">2.En el marco de los artículos 5.1 y 6 de la Ley 142 de 1994 la Alcaldía Municipal de Ibagué como garante de la prestación del servicio, procederá a realizar capacitaciones semestralmente a los acueductos comunitarios con el fin de sensibilizar a los prestadores en el cumplimiento de la normatividad vigente en cuanto a metas de micromedición como factor para acceder a los subsidios </t>
  </si>
  <si>
    <t>La Direccion de ambiente y cambio climático,  realizará capacitaciones y sensibilización con prestadores de acueductos comunitarios frente a la importancia de cumplimiento en metas de micromedición como factor para acceder a subsidios</t>
  </si>
  <si>
    <t>2024-01-2024</t>
  </si>
  <si>
    <t>FILA_15</t>
  </si>
  <si>
    <r>
      <t xml:space="preserve">Hallazgo No. 14 Verificación Transferencias de Subsidios de Servicios Públicos a Prestadores. Administrativo, con Presunta Incidencia Disciplinaria, Penal y con Otras Incidencias. (A- D-P -OI).
</t>
    </r>
    <r>
      <rPr>
        <b/>
        <sz val="11"/>
        <color theme="1"/>
        <rFont val="Calibri"/>
        <family val="2"/>
        <scheme val="minor"/>
      </rPr>
      <t>SECRETARIA DE AMBIENTE.</t>
    </r>
  </si>
  <si>
    <t>Falta de control y seguimiento de la Secretaría de Ambiente y Gestión del Riesgo, al no efectuar el debido control posterior de los recursos transferidos por subsidios a los prestadores, en donde de acuerdo a los documentos presentados por la Junta Administradora del Servicio de Acueducto del Barrio La Florida y Bancolombia</t>
  </si>
  <si>
    <t xml:space="preserve">Generar directriz a la Junta ADMINISTRADORA DEL ACUEDUCTO DEL BARRIO LA FLORIDA  para que que ejecute los recursos del SGP-APSB de conformidad con lo establecido en el artículo 11 de la Ley 1176 de 2007 así mismo la Aplicación del decreto 595 de 1996 articulo 17, obligación de informar  a la comunidad la utilización de los subsidios.
</t>
  </si>
  <si>
    <t>SECRETARIA DE AMBIENTE La Direccion de ambiente, oficiara al prestador para que ejecute los recursos del SGP-APSB de conformidad con lo establecido en el artículo 11 de la Ley 1176 de 2007 así mismo la Aplicación del decreto 595 de 1996 articulo 17, obligación de informar  a la comunidad la utilización de los subsidios.</t>
  </si>
  <si>
    <t xml:space="preserve">Documento Externo
(Circular)  </t>
  </si>
  <si>
    <t>FILA_16</t>
  </si>
  <si>
    <r>
      <t xml:space="preserve">
</t>
    </r>
    <r>
      <rPr>
        <b/>
        <sz val="11"/>
        <color rgb="FF000000"/>
        <rFont val="Calibri"/>
        <family val="2"/>
        <scheme val="minor"/>
      </rPr>
      <t xml:space="preserve">Hallazgo No. 15 	Reporte M-6: Sistema General de Participaciones – SGP, a través del SIRECI- Administrativo y con Otras Incidencias- Para Solicitud- PAS. (A- OI).
</t>
    </r>
    <r>
      <rPr>
        <b/>
        <sz val="11"/>
        <color indexed="8"/>
        <rFont val="Calibri"/>
        <family val="2"/>
        <scheme val="minor"/>
      </rPr>
      <t xml:space="preserve">
(…"FORMULARIO F16,3. Presupuesto de Gastos"...)
</t>
    </r>
    <r>
      <rPr>
        <b/>
        <sz val="11"/>
        <color rgb="FF000000"/>
        <rFont val="Calibri"/>
        <family val="2"/>
        <scheme val="minor"/>
      </rPr>
      <t>SECRETARIA DE HACIENDA
(DIRECTOR DE PRESUPUESTO)</t>
    </r>
  </si>
  <si>
    <t xml:space="preserve">
F16,3= una omisión de transmisión de un rubro de la reserva presupuestal que exactamente corresponde a la diferencia referenciada por la CGR.</t>
  </si>
  <si>
    <r>
      <rPr>
        <sz val="11"/>
        <color rgb="FF000000"/>
        <rFont val="Calibri"/>
        <family val="2"/>
        <scheme val="minor"/>
      </rPr>
      <t>Efectuar  un cruce entre lo reportado en el formato F16,3 una vez diligenciado y la ejecucion presupuestal de gastos de la fuente SGP APSB</t>
    </r>
    <r>
      <rPr>
        <sz val="11"/>
        <color indexed="8"/>
        <rFont val="Calibri"/>
        <family val="2"/>
        <scheme val="minor"/>
      </rPr>
      <t>. Responsables: SECRETARIA DE HACIENDA y DIRECTOR DE PRESUPUESTO</t>
    </r>
  </si>
  <si>
    <t>Una vez diligenciado el reporte correspondiente se efectuara un cruce  y con un  acta se  que validara la exactitud y completitud de los recursos de  SGP APSB.  Una vez se establezca en la mesa de trabajo la dependencia o entidad que debe diligenciar el formato 20.2 diligenciarlo y cargarlo en el sirec conforme la normatividad vigente para ta efecto.</t>
  </si>
  <si>
    <t>Documento interno 
(Acta )</t>
  </si>
  <si>
    <t xml:space="preserve">
F20,2=  la entidad territorial no ha reportado en este formulario lo correspondiente a los proyectos ejecutados por el IBAL, empresa de la cual es su mayor accionista..</t>
  </si>
  <si>
    <t>SECRETARIA DE AMBIENTE: Solicitar a la oficina de Control Interno para que incluya como responsables de rendición del Formato 20.2 a la Secretaria de Ambiente para garantizar completitud de la información solicitada por ser la dependencia ejecutora de los recursos del SGP</t>
  </si>
  <si>
    <t xml:space="preserve">Elaborar oficio a control interno para establecer responsabilidad de diligenciamiento del formato 20.2  y cargarlo en el sirec conforme la normatividad vigente para tal efecto. </t>
  </si>
  <si>
    <t>NO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</si>
</sst>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yyyy\/mm\/dd"/>
  </numFmts>
  <fonts count="15"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theme="1"/>
      <name val="Calibri"/>
      <family val="2"/>
      <scheme val="minor"/>
    </font>
    <font>
      <b/>
      <sz val="11"/>
      <color indexed="9"/>
      <name val="Calibri"/>
      <family val="2"/>
    </font>
    <font>
      <b/>
      <sz val="11"/>
      <color indexed="8"/>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0D0D0D"/>
      <name val="Calibri"/>
      <family val="2"/>
      <scheme val="minor"/>
    </font>
    <font>
      <b/>
      <sz val="11"/>
      <color rgb="FF000000"/>
      <name val="Calibri"/>
      <family val="2"/>
      <scheme val="minor"/>
    </font>
    <font>
      <sz val="11"/>
      <color rgb="FF000000"/>
      <name val="Calibri"/>
      <family val="2"/>
      <scheme val="minor"/>
    </font>
    <font>
      <sz val="12"/>
      <color indexed="8"/>
      <name val="Arial"/>
      <family val="2"/>
    </font>
    <font>
      <sz val="11"/>
      <color rgb="FF008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8"/>
      </left>
      <right style="thin">
        <color auto="1"/>
      </right>
      <top/>
      <bottom style="thin">
        <color indexed="8"/>
      </bottom>
      <diagonal/>
    </border>
    <border>
      <left style="thin">
        <color auto="1"/>
      </left>
      <right style="thin">
        <color auto="1"/>
      </right>
      <top/>
      <bottom style="thin">
        <color auto="1"/>
      </bottom>
      <diagonal/>
    </border>
    <border>
      <left style="thin">
        <color indexed="8"/>
      </left>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8"/>
      </left>
      <right style="thin">
        <color auto="1"/>
      </right>
      <top style="thin">
        <color indexed="8"/>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diagonal/>
    </border>
  </borders>
  <cellStyleXfs count="1">
    <xf numFmtId="0" fontId="0" fillId="0" borderId="0"/>
  </cellStyleXfs>
  <cellXfs count="95">
    <xf numFmtId="0" fontId="0" fillId="0" borderId="0" xfId="0"/>
    <xf numFmtId="0" fontId="2"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6" fillId="4" borderId="4" xfId="0" applyFont="1" applyFill="1" applyBorder="1" applyAlignment="1">
      <alignment horizontal="center" vertical="center"/>
    </xf>
    <xf numFmtId="0" fontId="6" fillId="4" borderId="4" xfId="0" applyFont="1" applyFill="1" applyBorder="1" applyAlignment="1" applyProtection="1">
      <alignment horizontal="center" vertical="center"/>
      <protection locked="0"/>
    </xf>
    <xf numFmtId="0" fontId="6" fillId="4" borderId="4" xfId="0" applyFont="1" applyFill="1" applyBorder="1" applyAlignment="1" applyProtection="1">
      <alignment horizontal="justify" vertical="top"/>
      <protection locked="0"/>
    </xf>
    <xf numFmtId="0" fontId="7" fillId="4" borderId="4" xfId="0" applyFont="1" applyFill="1" applyBorder="1" applyAlignment="1" applyProtection="1">
      <alignment horizontal="center" vertical="center"/>
      <protection locked="0"/>
    </xf>
    <xf numFmtId="0" fontId="6" fillId="4" borderId="4" xfId="0" applyFont="1" applyFill="1" applyBorder="1" applyAlignment="1" applyProtection="1">
      <alignment horizontal="justify" vertical="top" wrapText="1"/>
      <protection locked="0"/>
    </xf>
    <xf numFmtId="0" fontId="8" fillId="4" borderId="4" xfId="0" applyFont="1" applyFill="1" applyBorder="1" applyAlignment="1" applyProtection="1">
      <alignment horizontal="justify" vertical="top" wrapText="1"/>
      <protection locked="0"/>
    </xf>
    <xf numFmtId="0" fontId="8" fillId="4" borderId="4" xfId="0" applyFont="1" applyFill="1" applyBorder="1" applyAlignment="1" applyProtection="1">
      <alignment horizontal="center" vertical="center"/>
      <protection locked="0"/>
    </xf>
    <xf numFmtId="164" fontId="8" fillId="4" borderId="4" xfId="0" applyNumberFormat="1" applyFont="1" applyFill="1" applyBorder="1" applyAlignment="1" applyProtection="1">
      <alignment horizontal="center" vertical="center"/>
      <protection locked="0"/>
    </xf>
    <xf numFmtId="165" fontId="0" fillId="4" borderId="4" xfId="0" applyNumberFormat="1" applyFill="1" applyBorder="1" applyProtection="1">
      <protection locked="0"/>
    </xf>
    <xf numFmtId="0" fontId="9" fillId="4" borderId="4" xfId="0" applyFont="1" applyFill="1" applyBorder="1" applyAlignment="1" applyProtection="1">
      <alignment horizontal="justify" vertical="top"/>
      <protection locked="0"/>
    </xf>
    <xf numFmtId="0" fontId="7" fillId="4" borderId="5" xfId="0" applyFont="1" applyFill="1" applyBorder="1" applyAlignment="1">
      <alignment horizontal="justify" vertical="top" wrapText="1"/>
    </xf>
    <xf numFmtId="0" fontId="5" fillId="2" borderId="6" xfId="0" applyFont="1" applyFill="1" applyBorder="1" applyAlignment="1">
      <alignment horizontal="center" vertical="center"/>
    </xf>
    <xf numFmtId="0" fontId="0" fillId="4" borderId="7" xfId="0"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7" xfId="0" applyFill="1" applyBorder="1" applyAlignment="1" applyProtection="1">
      <alignment horizontal="center" vertical="top"/>
      <protection locked="0"/>
    </xf>
    <xf numFmtId="0" fontId="0" fillId="4" borderId="7" xfId="0"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protection locked="0"/>
    </xf>
    <xf numFmtId="0" fontId="10" fillId="4" borderId="7"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7" xfId="0" applyFill="1" applyBorder="1" applyAlignment="1" applyProtection="1">
      <alignment horizontal="center" vertical="top" wrapText="1"/>
      <protection locked="0"/>
    </xf>
    <xf numFmtId="0" fontId="7" fillId="4" borderId="7"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14" fillId="4" borderId="7" xfId="0" applyFont="1" applyFill="1" applyBorder="1" applyAlignment="1" applyProtection="1">
      <alignment vertical="center" wrapText="1"/>
      <protection locked="0"/>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0" fillId="4" borderId="10" xfId="0" applyFill="1" applyBorder="1" applyAlignment="1" applyProtection="1">
      <alignment horizontal="justify" vertical="top" wrapText="1"/>
      <protection locked="0"/>
    </xf>
    <xf numFmtId="0" fontId="8" fillId="4" borderId="10" xfId="0" applyFont="1" applyFill="1" applyBorder="1" applyAlignment="1" applyProtection="1">
      <alignment horizontal="center" vertical="center" wrapText="1"/>
      <protection locked="0"/>
    </xf>
    <xf numFmtId="0" fontId="0" fillId="4" borderId="10" xfId="0" applyFill="1" applyBorder="1" applyAlignment="1" applyProtection="1">
      <alignment horizontal="center" vertical="center"/>
      <protection locked="0"/>
    </xf>
    <xf numFmtId="166" fontId="0" fillId="4" borderId="10" xfId="0" applyNumberFormat="1" applyFill="1" applyBorder="1" applyAlignment="1" applyProtection="1">
      <alignment horizontal="center" vertical="center"/>
      <protection locked="0"/>
    </xf>
    <xf numFmtId="1" fontId="0" fillId="4" borderId="10" xfId="0" applyNumberFormat="1" applyFill="1" applyBorder="1" applyAlignment="1" applyProtection="1">
      <alignment horizontal="justify" vertical="top"/>
      <protection locked="0"/>
    </xf>
    <xf numFmtId="0" fontId="0" fillId="4" borderId="11" xfId="0" applyFill="1" applyBorder="1" applyAlignment="1" applyProtection="1">
      <alignment horizontal="justify" vertical="top" wrapText="1"/>
      <protection locked="0"/>
    </xf>
    <xf numFmtId="0" fontId="5" fillId="2" borderId="12" xfId="0" applyFont="1" applyFill="1" applyBorder="1" applyAlignment="1">
      <alignment horizontal="center" vertical="center"/>
    </xf>
    <xf numFmtId="0" fontId="0" fillId="4" borderId="10" xfId="0" applyFill="1" applyBorder="1" applyAlignment="1">
      <alignment horizontal="center" vertical="center"/>
    </xf>
    <xf numFmtId="0" fontId="0" fillId="4" borderId="10" xfId="0" applyFill="1" applyBorder="1" applyAlignment="1" applyProtection="1">
      <alignment horizontal="justify" vertical="top"/>
      <protection locked="0"/>
    </xf>
    <xf numFmtId="0" fontId="7" fillId="4" borderId="10" xfId="0" applyFont="1" applyFill="1" applyBorder="1" applyAlignment="1" applyProtection="1">
      <alignment horizontal="center" vertical="center"/>
      <protection locked="0"/>
    </xf>
    <xf numFmtId="0" fontId="10" fillId="4" borderId="10" xfId="0" applyFont="1" applyFill="1" applyBorder="1" applyAlignment="1">
      <alignment horizontal="justify" vertical="top" wrapText="1"/>
    </xf>
    <xf numFmtId="0" fontId="1" fillId="4" borderId="10" xfId="0" applyFont="1" applyFill="1" applyBorder="1" applyAlignment="1" applyProtection="1">
      <alignment horizontal="justify" vertical="top" wrapText="1"/>
      <protection locked="0"/>
    </xf>
    <xf numFmtId="0" fontId="0" fillId="4" borderId="10" xfId="0" applyFill="1" applyBorder="1" applyAlignment="1" applyProtection="1">
      <alignment horizontal="center" vertical="center" wrapText="1"/>
      <protection locked="0"/>
    </xf>
    <xf numFmtId="164" fontId="0" fillId="4" borderId="10" xfId="0" applyNumberFormat="1" applyFill="1" applyBorder="1" applyAlignment="1" applyProtection="1">
      <alignment horizontal="center" vertical="center"/>
      <protection locked="0"/>
    </xf>
    <xf numFmtId="0" fontId="5" fillId="2" borderId="13" xfId="0" applyFont="1" applyFill="1" applyBorder="1" applyAlignment="1">
      <alignment horizontal="center" vertical="center"/>
    </xf>
    <xf numFmtId="164" fontId="8" fillId="4" borderId="10" xfId="0" applyNumberFormat="1" applyFont="1" applyFill="1" applyBorder="1" applyAlignment="1" applyProtection="1">
      <alignment horizontal="center" vertical="center"/>
      <protection locked="0"/>
    </xf>
    <xf numFmtId="0" fontId="0" fillId="4" borderId="11" xfId="0" applyFill="1" applyBorder="1" applyAlignment="1">
      <alignment horizontal="justify" vertical="top" wrapText="1"/>
    </xf>
    <xf numFmtId="0" fontId="0" fillId="4" borderId="10" xfId="0" applyFill="1" applyBorder="1" applyAlignment="1">
      <alignment horizontal="justify" vertical="top"/>
    </xf>
    <xf numFmtId="0" fontId="0" fillId="4" borderId="10" xfId="0" applyFill="1" applyBorder="1" applyAlignment="1">
      <alignment horizontal="justify" vertical="top" wrapText="1"/>
    </xf>
    <xf numFmtId="0" fontId="11" fillId="4" borderId="10" xfId="0" applyFont="1" applyFill="1" applyBorder="1" applyAlignment="1" applyProtection="1">
      <alignment horizontal="justify" vertical="top" wrapText="1"/>
      <protection locked="0"/>
    </xf>
    <xf numFmtId="0" fontId="13" fillId="4" borderId="10" xfId="0" applyFont="1" applyFill="1" applyBorder="1" applyAlignment="1">
      <alignment horizontal="justify" vertical="top"/>
    </xf>
    <xf numFmtId="0" fontId="6" fillId="4" borderId="10" xfId="0" applyFont="1" applyFill="1" applyBorder="1" applyAlignment="1" applyProtection="1">
      <alignment horizontal="justify" vertical="top" wrapText="1"/>
      <protection locked="0"/>
    </xf>
    <xf numFmtId="9" fontId="0" fillId="4" borderId="10" xfId="0" applyNumberFormat="1" applyFill="1" applyBorder="1" applyAlignment="1" applyProtection="1">
      <alignment horizontal="center" vertical="center"/>
      <protection locked="0"/>
    </xf>
    <xf numFmtId="0" fontId="12" fillId="4" borderId="10" xfId="0" applyFont="1" applyFill="1" applyBorder="1" applyAlignment="1" applyProtection="1">
      <alignment horizontal="justify" vertical="top" wrapText="1"/>
      <protection locked="0"/>
    </xf>
    <xf numFmtId="0" fontId="0" fillId="4" borderId="14" xfId="0" applyFill="1" applyBorder="1" applyAlignment="1">
      <alignment horizontal="center" vertical="center"/>
    </xf>
    <xf numFmtId="0" fontId="0" fillId="4" borderId="14" xfId="0" applyFill="1" applyBorder="1" applyAlignment="1" applyProtection="1">
      <alignment horizontal="center" vertical="center"/>
      <protection locked="0"/>
    </xf>
    <xf numFmtId="0" fontId="0" fillId="4" borderId="14" xfId="0" applyFill="1" applyBorder="1" applyAlignment="1" applyProtection="1">
      <alignment horizontal="center" vertical="top"/>
      <protection locked="0"/>
    </xf>
    <xf numFmtId="0" fontId="0" fillId="4" borderId="14" xfId="0"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protection locked="0"/>
    </xf>
    <xf numFmtId="0" fontId="10" fillId="4" borderId="14" xfId="0" applyFont="1" applyFill="1" applyBorder="1" applyAlignment="1">
      <alignment horizontal="center" vertical="center" wrapText="1"/>
    </xf>
    <xf numFmtId="0" fontId="8" fillId="4" borderId="15" xfId="0" applyFont="1" applyFill="1" applyBorder="1" applyAlignment="1" applyProtection="1">
      <alignment horizontal="justify" vertical="top" wrapText="1"/>
      <protection locked="0"/>
    </xf>
    <xf numFmtId="0" fontId="0" fillId="4" borderId="15" xfId="0" applyFill="1" applyBorder="1" applyAlignment="1" applyProtection="1">
      <alignment horizontal="justify" vertical="top" wrapText="1"/>
      <protection locked="0"/>
    </xf>
    <xf numFmtId="0" fontId="8" fillId="4" borderId="15" xfId="0" applyFont="1" applyFill="1" applyBorder="1" applyAlignment="1" applyProtection="1">
      <alignment horizontal="center" vertical="center" wrapText="1"/>
      <protection locked="0"/>
    </xf>
    <xf numFmtId="0" fontId="0" fillId="4" borderId="15" xfId="0" applyFill="1" applyBorder="1" applyAlignment="1" applyProtection="1">
      <alignment horizontal="center" vertical="center"/>
      <protection locked="0"/>
    </xf>
    <xf numFmtId="166" fontId="0" fillId="4" borderId="15" xfId="0" applyNumberFormat="1" applyFill="1" applyBorder="1" applyAlignment="1" applyProtection="1">
      <alignment horizontal="center" vertical="center"/>
      <protection locked="0"/>
    </xf>
    <xf numFmtId="1" fontId="0" fillId="4" borderId="15" xfId="0" applyNumberFormat="1" applyFill="1" applyBorder="1" applyAlignment="1" applyProtection="1">
      <alignment horizontal="justify" vertical="top"/>
      <protection locked="0"/>
    </xf>
    <xf numFmtId="0" fontId="0" fillId="4" borderId="16" xfId="0" applyFill="1" applyBorder="1" applyAlignment="1" applyProtection="1">
      <alignment horizontal="justify" vertical="top" wrapText="1"/>
      <protection locked="0"/>
    </xf>
    <xf numFmtId="0" fontId="5" fillId="2" borderId="17" xfId="0" applyFont="1" applyFill="1" applyBorder="1" applyAlignment="1">
      <alignment horizontal="center" vertical="center"/>
    </xf>
    <xf numFmtId="0" fontId="0" fillId="4" borderId="18" xfId="0" applyFill="1" applyBorder="1" applyAlignment="1">
      <alignment horizontal="center" vertical="center" wrapText="1"/>
    </xf>
    <xf numFmtId="0" fontId="0" fillId="4" borderId="18" xfId="0" applyFill="1" applyBorder="1" applyAlignment="1" applyProtection="1">
      <alignment horizontal="center" vertical="center" wrapText="1"/>
      <protection locked="0"/>
    </xf>
    <xf numFmtId="0" fontId="0" fillId="4" borderId="18" xfId="0" applyFill="1" applyBorder="1" applyAlignment="1" applyProtection="1">
      <alignment horizontal="center" vertical="top"/>
      <protection locked="0"/>
    </xf>
    <xf numFmtId="0" fontId="0" fillId="4" borderId="18" xfId="0" applyFill="1" applyBorder="1" applyAlignment="1" applyProtection="1">
      <alignment horizontal="center" vertical="top" wrapText="1"/>
      <protection locked="0"/>
    </xf>
    <xf numFmtId="0" fontId="7" fillId="4" borderId="18" xfId="0" applyFont="1" applyFill="1" applyBorder="1" applyAlignment="1" applyProtection="1">
      <alignment horizontal="center" vertical="center" wrapText="1"/>
      <protection locked="0"/>
    </xf>
    <xf numFmtId="0" fontId="10" fillId="4" borderId="18" xfId="0" applyFont="1" applyFill="1" applyBorder="1" applyAlignment="1">
      <alignment horizontal="center" vertical="center" wrapText="1"/>
    </xf>
    <xf numFmtId="0" fontId="8" fillId="4" borderId="19" xfId="0" applyFont="1" applyFill="1" applyBorder="1" applyAlignment="1" applyProtection="1">
      <alignment horizontal="justify" vertical="top" wrapText="1"/>
      <protection locked="0"/>
    </xf>
    <xf numFmtId="0" fontId="0" fillId="4" borderId="19" xfId="0" applyFill="1" applyBorder="1" applyAlignment="1" applyProtection="1">
      <alignment horizontal="justify" vertical="top" wrapText="1"/>
      <protection locked="0"/>
    </xf>
    <xf numFmtId="0" fontId="8" fillId="4" borderId="19" xfId="0" applyFont="1" applyFill="1" applyBorder="1" applyAlignment="1" applyProtection="1">
      <alignment horizontal="center" vertical="center" wrapText="1"/>
      <protection locked="0"/>
    </xf>
    <xf numFmtId="0" fontId="0" fillId="4" borderId="19" xfId="0" applyFill="1" applyBorder="1" applyAlignment="1" applyProtection="1">
      <alignment horizontal="center" vertical="center"/>
      <protection locked="0"/>
    </xf>
    <xf numFmtId="166" fontId="0" fillId="4" borderId="19" xfId="0" applyNumberFormat="1" applyFill="1" applyBorder="1" applyAlignment="1" applyProtection="1">
      <alignment horizontal="center" vertical="center"/>
      <protection locked="0"/>
    </xf>
    <xf numFmtId="1" fontId="0" fillId="4" borderId="19" xfId="0" applyNumberFormat="1" applyFill="1" applyBorder="1" applyAlignment="1" applyProtection="1">
      <alignment horizontal="justify" vertical="top"/>
      <protection locked="0"/>
    </xf>
    <xf numFmtId="0" fontId="0" fillId="4" borderId="20" xfId="0" applyFill="1" applyBorder="1" applyAlignment="1" applyProtection="1">
      <alignment horizontal="justify" vertical="top" wrapText="1"/>
      <protection locked="0"/>
    </xf>
    <xf numFmtId="0" fontId="5" fillId="2" borderId="21" xfId="0" applyFont="1" applyFill="1" applyBorder="1" applyAlignment="1">
      <alignment horizontal="center" vertical="center"/>
    </xf>
    <xf numFmtId="0" fontId="0" fillId="4" borderId="19" xfId="0" applyFill="1" applyBorder="1" applyAlignment="1">
      <alignment horizontal="center" vertical="center"/>
    </xf>
    <xf numFmtId="0" fontId="0" fillId="4" borderId="19" xfId="0" applyFill="1" applyBorder="1" applyAlignment="1" applyProtection="1">
      <alignment horizontal="justify" vertical="top"/>
      <protection locked="0"/>
    </xf>
    <xf numFmtId="0" fontId="7" fillId="4" borderId="19" xfId="0" applyFont="1" applyFill="1" applyBorder="1" applyAlignment="1" applyProtection="1">
      <alignment horizontal="center" vertical="center"/>
      <protection locked="0"/>
    </xf>
    <xf numFmtId="0" fontId="10" fillId="4" borderId="19" xfId="0" applyFont="1" applyFill="1" applyBorder="1" applyAlignment="1">
      <alignment horizontal="justify" vertical="top" wrapText="1"/>
    </xf>
    <xf numFmtId="0" fontId="1" fillId="4" borderId="19" xfId="0" applyFont="1" applyFill="1" applyBorder="1" applyAlignment="1" applyProtection="1">
      <alignment horizontal="justify" vertical="top" wrapText="1"/>
      <protection locked="0"/>
    </xf>
    <xf numFmtId="0" fontId="0" fillId="4" borderId="19" xfId="0" applyFill="1" applyBorder="1" applyAlignment="1" applyProtection="1">
      <alignment horizontal="center" vertical="center" wrapText="1"/>
      <protection locked="0"/>
    </xf>
    <xf numFmtId="164" fontId="0" fillId="4" borderId="19" xfId="0" applyNumberFormat="1" applyFill="1" applyBorder="1" applyAlignment="1" applyProtection="1">
      <alignment horizontal="center" vertical="center"/>
      <protection locked="0"/>
    </xf>
    <xf numFmtId="0" fontId="5" fillId="2" borderId="22" xfId="0" applyFont="1" applyFill="1" applyBorder="1" applyAlignment="1">
      <alignment horizontal="center" vertical="center"/>
    </xf>
    <xf numFmtId="0" fontId="6" fillId="4" borderId="18"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justify"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3"/>
  <sheetViews>
    <sheetView tabSelected="1" topLeftCell="N29" workbookViewId="0">
      <selection activeCell="IW29" sqref="IW29"/>
    </sheetView>
  </sheetViews>
  <sheetFormatPr baseColWidth="10" defaultColWidth="9.140625" defaultRowHeight="15" x14ac:dyDescent="0.25"/>
  <cols>
    <col min="2" max="2" width="16" customWidth="1"/>
    <col min="3" max="3" width="32" customWidth="1"/>
    <col min="4" max="4" width="19" customWidth="1"/>
    <col min="5" max="5" width="27" customWidth="1"/>
    <col min="6" max="6" width="21" customWidth="1"/>
    <col min="7" max="7" width="30" customWidth="1"/>
    <col min="8" max="8" width="24"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7539</v>
      </c>
    </row>
    <row r="5" spans="1:17" x14ac:dyDescent="0.25">
      <c r="B5" s="1" t="s">
        <v>6</v>
      </c>
      <c r="C5" s="4">
        <v>45266</v>
      </c>
    </row>
    <row r="6" spans="1:17" x14ac:dyDescent="0.25">
      <c r="B6" s="1" t="s">
        <v>7</v>
      </c>
      <c r="C6" s="1">
        <v>0</v>
      </c>
      <c r="D6" s="1" t="s">
        <v>8</v>
      </c>
    </row>
    <row r="8" spans="1:17" x14ac:dyDescent="0.25">
      <c r="A8" s="1" t="s">
        <v>9</v>
      </c>
      <c r="B8" s="5" t="s">
        <v>10</v>
      </c>
      <c r="C8" s="6"/>
      <c r="D8" s="6"/>
      <c r="E8" s="6"/>
      <c r="F8" s="6"/>
      <c r="G8" s="6"/>
      <c r="H8" s="6"/>
      <c r="I8" s="6"/>
      <c r="J8" s="6"/>
      <c r="K8" s="6"/>
      <c r="L8" s="6"/>
      <c r="M8" s="6"/>
      <c r="N8" s="6"/>
      <c r="O8" s="6"/>
      <c r="P8" s="6"/>
      <c r="Q8" s="6"/>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270.75" thickBot="1" x14ac:dyDescent="0.3">
      <c r="A11" s="39">
        <v>1</v>
      </c>
      <c r="B11" s="7" t="s">
        <v>26</v>
      </c>
      <c r="C11" s="8" t="s">
        <v>32</v>
      </c>
      <c r="D11" s="9" t="s">
        <v>27</v>
      </c>
      <c r="E11" s="9" t="s">
        <v>35</v>
      </c>
      <c r="F11" s="10">
        <v>4</v>
      </c>
      <c r="G11" s="11" t="s">
        <v>37</v>
      </c>
      <c r="H11" s="12" t="s">
        <v>38</v>
      </c>
      <c r="I11" s="12" t="s">
        <v>39</v>
      </c>
      <c r="J11" s="12" t="s">
        <v>40</v>
      </c>
      <c r="K11" s="13" t="s">
        <v>41</v>
      </c>
      <c r="L11" s="13">
        <v>11</v>
      </c>
      <c r="M11" s="14">
        <v>45292</v>
      </c>
      <c r="N11" s="14">
        <v>45657</v>
      </c>
      <c r="O11" s="15">
        <f t="shared" ref="O11:O29" si="0">(N11-M11)/7</f>
        <v>52.142857142857146</v>
      </c>
      <c r="P11" s="16">
        <v>0</v>
      </c>
      <c r="Q11" s="17"/>
    </row>
    <row r="12" spans="1:17" ht="255.75" thickBot="1" x14ac:dyDescent="0.3">
      <c r="A12" s="39">
        <v>2</v>
      </c>
      <c r="B12" s="40" t="s">
        <v>42</v>
      </c>
      <c r="C12" s="35" t="s">
        <v>32</v>
      </c>
      <c r="D12" s="41"/>
      <c r="E12" s="41" t="s">
        <v>33</v>
      </c>
      <c r="F12" s="42">
        <v>1</v>
      </c>
      <c r="G12" s="43" t="s">
        <v>43</v>
      </c>
      <c r="H12" s="33" t="s">
        <v>44</v>
      </c>
      <c r="I12" s="33" t="s">
        <v>45</v>
      </c>
      <c r="J12" s="33" t="s">
        <v>46</v>
      </c>
      <c r="K12" s="35" t="s">
        <v>47</v>
      </c>
      <c r="L12" s="35">
        <v>1</v>
      </c>
      <c r="M12" s="48">
        <v>45292</v>
      </c>
      <c r="N12" s="48">
        <v>45351</v>
      </c>
      <c r="O12" s="15">
        <f t="shared" si="0"/>
        <v>8.4285714285714288</v>
      </c>
      <c r="P12" s="41">
        <v>0</v>
      </c>
      <c r="Q12" s="49"/>
    </row>
    <row r="13" spans="1:17" ht="300.75" thickBot="1" x14ac:dyDescent="0.3">
      <c r="A13" s="39">
        <v>3</v>
      </c>
      <c r="B13" s="40" t="s">
        <v>48</v>
      </c>
      <c r="C13" s="35" t="s">
        <v>32</v>
      </c>
      <c r="D13" s="41"/>
      <c r="E13" s="41" t="s">
        <v>33</v>
      </c>
      <c r="F13" s="42">
        <v>2</v>
      </c>
      <c r="G13" s="43" t="s">
        <v>49</v>
      </c>
      <c r="H13" s="50" t="s">
        <v>50</v>
      </c>
      <c r="I13" s="33" t="s">
        <v>51</v>
      </c>
      <c r="J13" s="33" t="s">
        <v>52</v>
      </c>
      <c r="K13" s="45" t="s">
        <v>53</v>
      </c>
      <c r="L13" s="35">
        <v>2</v>
      </c>
      <c r="M13" s="48">
        <v>45311</v>
      </c>
      <c r="N13" s="48">
        <v>45657</v>
      </c>
      <c r="O13" s="15">
        <f t="shared" si="0"/>
        <v>49.428571428571431</v>
      </c>
      <c r="P13" s="41">
        <v>0</v>
      </c>
      <c r="Q13" s="49"/>
    </row>
    <row r="14" spans="1:17" ht="300.75" thickBot="1" x14ac:dyDescent="0.3">
      <c r="A14" s="39">
        <v>4</v>
      </c>
      <c r="B14" s="40" t="s">
        <v>54</v>
      </c>
      <c r="C14" s="35" t="s">
        <v>32</v>
      </c>
      <c r="D14" s="41"/>
      <c r="E14" s="41" t="s">
        <v>33</v>
      </c>
      <c r="F14" s="42">
        <v>3</v>
      </c>
      <c r="G14" s="43" t="s">
        <v>55</v>
      </c>
      <c r="H14" s="51" t="s">
        <v>56</v>
      </c>
      <c r="I14" s="33" t="s">
        <v>57</v>
      </c>
      <c r="J14" s="52" t="s">
        <v>58</v>
      </c>
      <c r="K14" s="45" t="s">
        <v>59</v>
      </c>
      <c r="L14" s="35">
        <v>1</v>
      </c>
      <c r="M14" s="48">
        <v>45311</v>
      </c>
      <c r="N14" s="48">
        <v>45488</v>
      </c>
      <c r="O14" s="15">
        <f t="shared" si="0"/>
        <v>25.285714285714285</v>
      </c>
      <c r="P14" s="41">
        <v>0</v>
      </c>
      <c r="Q14" s="49"/>
    </row>
    <row r="15" spans="1:17" ht="240.75" thickBot="1" x14ac:dyDescent="0.3">
      <c r="A15" s="39">
        <v>5</v>
      </c>
      <c r="B15" s="40" t="s">
        <v>60</v>
      </c>
      <c r="C15" s="35" t="s">
        <v>32</v>
      </c>
      <c r="D15" s="41"/>
      <c r="E15" s="41" t="s">
        <v>33</v>
      </c>
      <c r="F15" s="42">
        <v>4</v>
      </c>
      <c r="G15" s="43" t="s">
        <v>61</v>
      </c>
      <c r="H15" s="53" t="s">
        <v>62</v>
      </c>
      <c r="I15" s="54" t="s">
        <v>63</v>
      </c>
      <c r="J15" s="33" t="s">
        <v>64</v>
      </c>
      <c r="K15" s="45" t="s">
        <v>65</v>
      </c>
      <c r="L15" s="55">
        <v>1</v>
      </c>
      <c r="M15" s="48">
        <v>45306</v>
      </c>
      <c r="N15" s="48">
        <v>45657</v>
      </c>
      <c r="O15" s="15">
        <f t="shared" si="0"/>
        <v>50.142857142857146</v>
      </c>
      <c r="P15" s="41">
        <v>0</v>
      </c>
      <c r="Q15" s="49"/>
    </row>
    <row r="16" spans="1:17" ht="195.75" thickBot="1" x14ac:dyDescent="0.3">
      <c r="A16" s="39">
        <v>6</v>
      </c>
      <c r="B16" s="40" t="s">
        <v>66</v>
      </c>
      <c r="C16" s="35" t="s">
        <v>32</v>
      </c>
      <c r="D16" s="41"/>
      <c r="E16" s="41" t="s">
        <v>33</v>
      </c>
      <c r="F16" s="42">
        <v>5</v>
      </c>
      <c r="G16" s="43" t="s">
        <v>67</v>
      </c>
      <c r="H16" s="33" t="s">
        <v>68</v>
      </c>
      <c r="I16" s="52" t="s">
        <v>69</v>
      </c>
      <c r="J16" s="33" t="s">
        <v>70</v>
      </c>
      <c r="K16" s="45" t="s">
        <v>71</v>
      </c>
      <c r="L16" s="35">
        <v>4</v>
      </c>
      <c r="M16" s="46">
        <v>45307</v>
      </c>
      <c r="N16" s="46">
        <v>45657</v>
      </c>
      <c r="O16" s="15">
        <f t="shared" si="0"/>
        <v>50</v>
      </c>
      <c r="P16" s="41">
        <v>0</v>
      </c>
      <c r="Q16" s="49"/>
    </row>
    <row r="17" spans="1:17" ht="210.75" thickBot="1" x14ac:dyDescent="0.3">
      <c r="A17" s="39">
        <v>7</v>
      </c>
      <c r="B17" s="40" t="s">
        <v>72</v>
      </c>
      <c r="C17" s="35" t="s">
        <v>32</v>
      </c>
      <c r="D17" s="41"/>
      <c r="E17" s="41" t="s">
        <v>33</v>
      </c>
      <c r="F17" s="42">
        <v>6</v>
      </c>
      <c r="G17" s="43" t="s">
        <v>73</v>
      </c>
      <c r="H17" s="33" t="s">
        <v>74</v>
      </c>
      <c r="I17" s="56" t="s">
        <v>75</v>
      </c>
      <c r="J17" s="33" t="s">
        <v>76</v>
      </c>
      <c r="K17" s="45" t="s">
        <v>77</v>
      </c>
      <c r="L17" s="35">
        <v>2</v>
      </c>
      <c r="M17" s="46">
        <v>45311</v>
      </c>
      <c r="N17" s="46">
        <v>45657</v>
      </c>
      <c r="O17" s="15">
        <f t="shared" si="0"/>
        <v>49.428571428571431</v>
      </c>
      <c r="P17" s="41">
        <v>0</v>
      </c>
      <c r="Q17" s="49"/>
    </row>
    <row r="18" spans="1:17" ht="255.75" thickBot="1" x14ac:dyDescent="0.3">
      <c r="A18" s="39">
        <v>8</v>
      </c>
      <c r="B18" s="40" t="s">
        <v>78</v>
      </c>
      <c r="C18" s="35" t="s">
        <v>32</v>
      </c>
      <c r="D18" s="41"/>
      <c r="E18" s="41" t="s">
        <v>33</v>
      </c>
      <c r="F18" s="42">
        <v>7</v>
      </c>
      <c r="G18" s="43" t="s">
        <v>79</v>
      </c>
      <c r="H18" s="33" t="s">
        <v>80</v>
      </c>
      <c r="I18" s="54" t="s">
        <v>81</v>
      </c>
      <c r="J18" s="52" t="s">
        <v>82</v>
      </c>
      <c r="K18" s="45" t="s">
        <v>83</v>
      </c>
      <c r="L18" s="35">
        <v>3</v>
      </c>
      <c r="M18" s="46">
        <v>45352</v>
      </c>
      <c r="N18" s="46">
        <v>45657</v>
      </c>
      <c r="O18" s="15">
        <f t="shared" si="0"/>
        <v>43.571428571428569</v>
      </c>
      <c r="P18" s="41">
        <v>0</v>
      </c>
      <c r="Q18" s="49"/>
    </row>
    <row r="19" spans="1:17" ht="255.75" thickBot="1" x14ac:dyDescent="0.3">
      <c r="A19" s="39">
        <v>9</v>
      </c>
      <c r="B19" s="40" t="s">
        <v>84</v>
      </c>
      <c r="C19" s="35" t="s">
        <v>32</v>
      </c>
      <c r="D19" s="41"/>
      <c r="E19" s="41" t="s">
        <v>33</v>
      </c>
      <c r="F19" s="42">
        <v>8</v>
      </c>
      <c r="G19" s="43" t="s">
        <v>85</v>
      </c>
      <c r="H19" s="33" t="s">
        <v>86</v>
      </c>
      <c r="I19" s="54" t="s">
        <v>87</v>
      </c>
      <c r="J19" s="33" t="s">
        <v>88</v>
      </c>
      <c r="K19" s="34" t="s">
        <v>89</v>
      </c>
      <c r="L19" s="35">
        <v>1</v>
      </c>
      <c r="M19" s="36">
        <v>45292</v>
      </c>
      <c r="N19" s="36">
        <v>45351</v>
      </c>
      <c r="O19" s="15">
        <f t="shared" si="0"/>
        <v>8.4285714285714288</v>
      </c>
      <c r="P19" s="37">
        <v>0</v>
      </c>
      <c r="Q19" s="38"/>
    </row>
    <row r="20" spans="1:17" ht="285.75" thickBot="1" x14ac:dyDescent="0.3">
      <c r="A20" s="39">
        <v>10</v>
      </c>
      <c r="B20" s="40" t="s">
        <v>90</v>
      </c>
      <c r="C20" s="35" t="s">
        <v>32</v>
      </c>
      <c r="D20" s="41"/>
      <c r="E20" s="41" t="s">
        <v>33</v>
      </c>
      <c r="F20" s="42">
        <v>9</v>
      </c>
      <c r="G20" s="43" t="s">
        <v>91</v>
      </c>
      <c r="H20" s="33" t="s">
        <v>92</v>
      </c>
      <c r="I20" s="33" t="s">
        <v>93</v>
      </c>
      <c r="J20" s="44" t="s">
        <v>94</v>
      </c>
      <c r="K20" s="34" t="s">
        <v>95</v>
      </c>
      <c r="L20" s="35">
        <v>1</v>
      </c>
      <c r="M20" s="36">
        <v>45311</v>
      </c>
      <c r="N20" s="36">
        <v>45657</v>
      </c>
      <c r="O20" s="15">
        <f t="shared" si="0"/>
        <v>49.428571428571431</v>
      </c>
      <c r="P20" s="37">
        <v>0</v>
      </c>
      <c r="Q20" s="38"/>
    </row>
    <row r="21" spans="1:17" ht="300.75" thickBot="1" x14ac:dyDescent="0.3">
      <c r="A21" s="39">
        <v>11</v>
      </c>
      <c r="B21" s="40" t="s">
        <v>96</v>
      </c>
      <c r="C21" s="35" t="s">
        <v>32</v>
      </c>
      <c r="D21" s="41"/>
      <c r="E21" s="41" t="s">
        <v>33</v>
      </c>
      <c r="F21" s="42">
        <v>10</v>
      </c>
      <c r="G21" s="43" t="s">
        <v>97</v>
      </c>
      <c r="H21" s="33" t="s">
        <v>98</v>
      </c>
      <c r="I21" s="56" t="s">
        <v>99</v>
      </c>
      <c r="J21" s="56" t="s">
        <v>100</v>
      </c>
      <c r="K21" s="34" t="s">
        <v>59</v>
      </c>
      <c r="L21" s="35">
        <v>1</v>
      </c>
      <c r="M21" s="36">
        <v>45311</v>
      </c>
      <c r="N21" s="36">
        <v>45657</v>
      </c>
      <c r="O21" s="15">
        <f t="shared" si="0"/>
        <v>49.428571428571431</v>
      </c>
      <c r="P21" s="37">
        <v>0</v>
      </c>
      <c r="Q21" s="38"/>
    </row>
    <row r="22" spans="1:17" ht="270.75" thickBot="1" x14ac:dyDescent="0.3">
      <c r="A22" s="39">
        <v>12</v>
      </c>
      <c r="B22" s="40" t="s">
        <v>101</v>
      </c>
      <c r="C22" s="35" t="s">
        <v>32</v>
      </c>
      <c r="D22" s="41"/>
      <c r="E22" s="41" t="s">
        <v>33</v>
      </c>
      <c r="F22" s="42">
        <v>11</v>
      </c>
      <c r="G22" s="43" t="s">
        <v>102</v>
      </c>
      <c r="H22" s="33" t="s">
        <v>103</v>
      </c>
      <c r="I22" s="54" t="s">
        <v>104</v>
      </c>
      <c r="J22" s="33" t="s">
        <v>105</v>
      </c>
      <c r="K22" s="34" t="s">
        <v>106</v>
      </c>
      <c r="L22" s="35">
        <v>2</v>
      </c>
      <c r="M22" s="36">
        <v>45311</v>
      </c>
      <c r="N22" s="36">
        <v>45657</v>
      </c>
      <c r="O22" s="15">
        <f t="shared" si="0"/>
        <v>49.428571428571431</v>
      </c>
      <c r="P22" s="37">
        <v>0</v>
      </c>
      <c r="Q22" s="38"/>
    </row>
    <row r="23" spans="1:17" ht="285.75" thickBot="1" x14ac:dyDescent="0.3">
      <c r="A23" s="47">
        <v>13</v>
      </c>
      <c r="B23" s="57" t="s">
        <v>107</v>
      </c>
      <c r="C23" s="58" t="s">
        <v>32</v>
      </c>
      <c r="D23" s="59"/>
      <c r="E23" s="60" t="s">
        <v>33</v>
      </c>
      <c r="F23" s="61">
        <v>12</v>
      </c>
      <c r="G23" s="62" t="s">
        <v>108</v>
      </c>
      <c r="H23" s="60" t="s">
        <v>109</v>
      </c>
      <c r="I23" s="63" t="s">
        <v>110</v>
      </c>
      <c r="J23" s="64" t="s">
        <v>111</v>
      </c>
      <c r="K23" s="65" t="s">
        <v>112</v>
      </c>
      <c r="L23" s="66">
        <v>1</v>
      </c>
      <c r="M23" s="67">
        <v>45311</v>
      </c>
      <c r="N23" s="67">
        <v>45382</v>
      </c>
      <c r="O23" s="15">
        <f t="shared" si="0"/>
        <v>10.142857142857142</v>
      </c>
      <c r="P23" s="68">
        <v>0</v>
      </c>
      <c r="Q23" s="69"/>
    </row>
    <row r="24" spans="1:17" ht="270.75" thickBot="1" x14ac:dyDescent="0.3">
      <c r="A24" s="18"/>
      <c r="B24" s="19"/>
      <c r="C24" s="20"/>
      <c r="D24" s="21"/>
      <c r="E24" s="22"/>
      <c r="F24" s="23"/>
      <c r="G24" s="24"/>
      <c r="H24" s="22"/>
      <c r="I24" s="63" t="s">
        <v>113</v>
      </c>
      <c r="J24" s="64" t="s">
        <v>114</v>
      </c>
      <c r="K24" s="65" t="s">
        <v>115</v>
      </c>
      <c r="L24" s="66">
        <v>2</v>
      </c>
      <c r="M24" s="67">
        <v>45312</v>
      </c>
      <c r="N24" s="67">
        <v>45657</v>
      </c>
      <c r="O24" s="15">
        <f t="shared" si="0"/>
        <v>49.285714285714285</v>
      </c>
      <c r="P24" s="68">
        <v>0</v>
      </c>
      <c r="Q24" s="69"/>
    </row>
    <row r="25" spans="1:17" ht="285.75" thickBot="1" x14ac:dyDescent="0.3">
      <c r="A25" s="70">
        <v>14</v>
      </c>
      <c r="B25" s="71" t="s">
        <v>116</v>
      </c>
      <c r="C25" s="72" t="s">
        <v>32</v>
      </c>
      <c r="D25" s="73"/>
      <c r="E25" s="74" t="s">
        <v>33</v>
      </c>
      <c r="F25" s="75">
        <v>13</v>
      </c>
      <c r="G25" s="76" t="s">
        <v>117</v>
      </c>
      <c r="H25" s="72" t="s">
        <v>118</v>
      </c>
      <c r="I25" s="77" t="s">
        <v>119</v>
      </c>
      <c r="J25" s="78" t="s">
        <v>120</v>
      </c>
      <c r="K25" s="79" t="s">
        <v>112</v>
      </c>
      <c r="L25" s="80">
        <v>1</v>
      </c>
      <c r="M25" s="81">
        <v>45311</v>
      </c>
      <c r="N25" s="81">
        <v>45382</v>
      </c>
      <c r="O25" s="15"/>
      <c r="P25" s="82">
        <v>0</v>
      </c>
      <c r="Q25" s="83"/>
    </row>
    <row r="26" spans="1:17" ht="285.75" thickBot="1" x14ac:dyDescent="0.3">
      <c r="A26" s="18"/>
      <c r="B26" s="25"/>
      <c r="C26" s="22"/>
      <c r="D26" s="21"/>
      <c r="E26" s="26"/>
      <c r="F26" s="27"/>
      <c r="G26" s="24"/>
      <c r="H26" s="22"/>
      <c r="I26" s="77" t="s">
        <v>121</v>
      </c>
      <c r="J26" s="78" t="s">
        <v>122</v>
      </c>
      <c r="K26" s="79" t="s">
        <v>115</v>
      </c>
      <c r="L26" s="80">
        <v>2</v>
      </c>
      <c r="M26" s="81" t="s">
        <v>123</v>
      </c>
      <c r="N26" s="81">
        <v>45657</v>
      </c>
      <c r="O26" s="15" t="e">
        <f t="shared" si="0"/>
        <v>#VALUE!</v>
      </c>
      <c r="P26" s="82">
        <v>0</v>
      </c>
      <c r="Q26" s="83"/>
    </row>
    <row r="27" spans="1:17" ht="285.75" thickBot="1" x14ac:dyDescent="0.3">
      <c r="A27" s="84">
        <v>15</v>
      </c>
      <c r="B27" s="85" t="s">
        <v>124</v>
      </c>
      <c r="C27" s="80" t="s">
        <v>32</v>
      </c>
      <c r="D27" s="86"/>
      <c r="E27" s="86" t="s">
        <v>33</v>
      </c>
      <c r="F27" s="87">
        <v>14</v>
      </c>
      <c r="G27" s="88" t="s">
        <v>125</v>
      </c>
      <c r="H27" s="78" t="s">
        <v>126</v>
      </c>
      <c r="I27" s="89" t="s">
        <v>127</v>
      </c>
      <c r="J27" s="78" t="s">
        <v>128</v>
      </c>
      <c r="K27" s="90" t="s">
        <v>129</v>
      </c>
      <c r="L27" s="80">
        <v>1</v>
      </c>
      <c r="M27" s="91">
        <v>45311</v>
      </c>
      <c r="N27" s="91">
        <v>45350</v>
      </c>
      <c r="O27" s="15">
        <f t="shared" si="0"/>
        <v>5.5714285714285712</v>
      </c>
      <c r="P27" s="82">
        <v>0</v>
      </c>
      <c r="Q27" s="83"/>
    </row>
    <row r="28" spans="1:17" ht="180.75" thickBot="1" x14ac:dyDescent="0.3">
      <c r="A28" s="92">
        <v>16</v>
      </c>
      <c r="B28" s="71" t="s">
        <v>130</v>
      </c>
      <c r="C28" s="72" t="s">
        <v>32</v>
      </c>
      <c r="D28" s="73"/>
      <c r="E28" s="72" t="s">
        <v>33</v>
      </c>
      <c r="F28" s="75">
        <v>15</v>
      </c>
      <c r="G28" s="93" t="s">
        <v>131</v>
      </c>
      <c r="H28" s="78" t="s">
        <v>132</v>
      </c>
      <c r="I28" s="78" t="s">
        <v>133</v>
      </c>
      <c r="J28" s="78" t="s">
        <v>134</v>
      </c>
      <c r="K28" s="90" t="s">
        <v>135</v>
      </c>
      <c r="L28" s="80">
        <v>1</v>
      </c>
      <c r="M28" s="81">
        <v>45292</v>
      </c>
      <c r="N28" s="81">
        <v>45381</v>
      </c>
      <c r="O28" s="15">
        <f t="shared" si="0"/>
        <v>12.714285714285714</v>
      </c>
      <c r="P28" s="86">
        <v>0</v>
      </c>
      <c r="Q28" s="94"/>
    </row>
    <row r="29" spans="1:17" ht="210" x14ac:dyDescent="0.25">
      <c r="A29" s="18"/>
      <c r="B29" s="25"/>
      <c r="C29" s="22"/>
      <c r="D29" s="21"/>
      <c r="E29" s="22"/>
      <c r="F29" s="27"/>
      <c r="G29" s="28"/>
      <c r="H29" s="78" t="s">
        <v>136</v>
      </c>
      <c r="I29" s="29" t="s">
        <v>137</v>
      </c>
      <c r="J29" s="29" t="s">
        <v>138</v>
      </c>
      <c r="K29" s="90" t="s">
        <v>83</v>
      </c>
      <c r="L29" s="80">
        <v>1</v>
      </c>
      <c r="M29" s="81">
        <v>45292</v>
      </c>
      <c r="N29" s="81">
        <v>45350</v>
      </c>
      <c r="O29" s="15">
        <f t="shared" si="0"/>
        <v>8.2857142857142865</v>
      </c>
      <c r="P29" s="86">
        <v>0</v>
      </c>
      <c r="Q29" s="30"/>
    </row>
    <row r="31" spans="1:17" x14ac:dyDescent="0.25">
      <c r="A31" s="1" t="s">
        <v>28</v>
      </c>
      <c r="B31" s="31" t="s">
        <v>29</v>
      </c>
      <c r="C31" s="32"/>
      <c r="D31" s="32"/>
      <c r="E31" s="32"/>
      <c r="F31" s="32"/>
      <c r="G31" s="32"/>
      <c r="H31" s="32"/>
      <c r="I31" s="32"/>
      <c r="J31" s="32"/>
      <c r="K31" s="32"/>
      <c r="L31" s="32"/>
      <c r="M31" s="32"/>
      <c r="N31" s="32"/>
      <c r="O31" s="32"/>
      <c r="P31" s="32"/>
      <c r="Q31" s="32"/>
    </row>
    <row r="32" spans="1:17" x14ac:dyDescent="0.25">
      <c r="C32" s="1">
        <v>2</v>
      </c>
      <c r="D32" s="1">
        <v>3</v>
      </c>
      <c r="E32" s="1">
        <v>4</v>
      </c>
      <c r="F32" s="1">
        <v>8</v>
      </c>
      <c r="G32" s="1">
        <v>12</v>
      </c>
      <c r="H32" s="1">
        <v>16</v>
      </c>
      <c r="I32" s="1">
        <v>20</v>
      </c>
      <c r="J32" s="1">
        <v>24</v>
      </c>
      <c r="K32" s="1">
        <v>28</v>
      </c>
      <c r="L32" s="1">
        <v>31</v>
      </c>
      <c r="M32" s="1">
        <v>32</v>
      </c>
      <c r="N32" s="1">
        <v>36</v>
      </c>
      <c r="O32" s="1">
        <v>40</v>
      </c>
      <c r="P32" s="1">
        <v>44</v>
      </c>
      <c r="Q32" s="1">
        <v>48</v>
      </c>
    </row>
    <row r="33" spans="1:17" ht="15.75" thickBot="1" x14ac:dyDescent="0.3">
      <c r="C33" s="1" t="s">
        <v>11</v>
      </c>
      <c r="D33" s="1" t="s">
        <v>12</v>
      </c>
      <c r="E33" s="1" t="s">
        <v>13</v>
      </c>
      <c r="F33" s="1" t="s">
        <v>14</v>
      </c>
      <c r="G33" s="1" t="s">
        <v>15</v>
      </c>
      <c r="H33" s="1" t="s">
        <v>16</v>
      </c>
      <c r="I33" s="1" t="s">
        <v>17</v>
      </c>
      <c r="J33" s="1" t="s">
        <v>18</v>
      </c>
      <c r="K33" s="1" t="s">
        <v>19</v>
      </c>
      <c r="L33" s="1" t="s">
        <v>20</v>
      </c>
      <c r="M33" s="1" t="s">
        <v>21</v>
      </c>
      <c r="N33" s="1" t="s">
        <v>22</v>
      </c>
      <c r="O33" s="1" t="s">
        <v>23</v>
      </c>
      <c r="P33" s="1" t="s">
        <v>24</v>
      </c>
      <c r="Q33" s="1" t="s">
        <v>25</v>
      </c>
    </row>
    <row r="34" spans="1:17" ht="15.75" thickBot="1" x14ac:dyDescent="0.3">
      <c r="A34" s="1">
        <v>1</v>
      </c>
      <c r="B34" t="s">
        <v>26</v>
      </c>
      <c r="C34" s="2" t="s">
        <v>34</v>
      </c>
      <c r="D34" s="2" t="s">
        <v>139</v>
      </c>
      <c r="E34" s="2" t="s">
        <v>36</v>
      </c>
      <c r="F34" s="2" t="s">
        <v>27</v>
      </c>
      <c r="G34" s="2">
        <v>0</v>
      </c>
      <c r="H34" s="2">
        <v>0</v>
      </c>
      <c r="I34" s="2">
        <v>0</v>
      </c>
      <c r="J34" s="2">
        <v>0</v>
      </c>
      <c r="K34" s="2">
        <v>0</v>
      </c>
      <c r="L34" s="2">
        <v>0</v>
      </c>
      <c r="M34" s="3">
        <v>1</v>
      </c>
      <c r="N34" s="3">
        <v>2</v>
      </c>
      <c r="O34" s="2">
        <v>0</v>
      </c>
      <c r="P34" s="2">
        <v>0</v>
      </c>
      <c r="Q34" s="2">
        <v>0</v>
      </c>
    </row>
    <row r="36" spans="1:17" x14ac:dyDescent="0.25">
      <c r="A36" s="1" t="s">
        <v>30</v>
      </c>
      <c r="B36" s="31" t="s">
        <v>31</v>
      </c>
      <c r="C36" s="32"/>
      <c r="D36" s="32"/>
      <c r="E36" s="32"/>
      <c r="F36" s="32"/>
      <c r="G36" s="32"/>
      <c r="H36" s="32"/>
      <c r="I36" s="32"/>
      <c r="J36" s="32"/>
      <c r="K36" s="32"/>
      <c r="L36" s="32"/>
      <c r="M36" s="32"/>
      <c r="N36" s="32"/>
      <c r="O36" s="32"/>
      <c r="P36" s="32"/>
      <c r="Q36" s="32"/>
    </row>
    <row r="37" spans="1:17" x14ac:dyDescent="0.25">
      <c r="C37" s="1">
        <v>2</v>
      </c>
      <c r="D37" s="1">
        <v>3</v>
      </c>
      <c r="E37" s="1">
        <v>4</v>
      </c>
      <c r="F37" s="1">
        <v>8</v>
      </c>
      <c r="G37" s="1">
        <v>12</v>
      </c>
      <c r="H37" s="1">
        <v>16</v>
      </c>
      <c r="I37" s="1">
        <v>20</v>
      </c>
      <c r="J37" s="1">
        <v>24</v>
      </c>
      <c r="K37" s="1">
        <v>28</v>
      </c>
      <c r="L37" s="1">
        <v>31</v>
      </c>
      <c r="M37" s="1">
        <v>32</v>
      </c>
      <c r="N37" s="1">
        <v>36</v>
      </c>
      <c r="O37" s="1">
        <v>40</v>
      </c>
      <c r="P37" s="1">
        <v>44</v>
      </c>
      <c r="Q37" s="1">
        <v>48</v>
      </c>
    </row>
    <row r="38" spans="1:17" ht="15.75" thickBot="1" x14ac:dyDescent="0.3">
      <c r="C38" s="1" t="s">
        <v>11</v>
      </c>
      <c r="D38" s="1" t="s">
        <v>12</v>
      </c>
      <c r="E38" s="1" t="s">
        <v>13</v>
      </c>
      <c r="F38" s="1" t="s">
        <v>14</v>
      </c>
      <c r="G38" s="1" t="s">
        <v>15</v>
      </c>
      <c r="H38" s="1" t="s">
        <v>16</v>
      </c>
      <c r="I38" s="1" t="s">
        <v>17</v>
      </c>
      <c r="J38" s="1" t="s">
        <v>18</v>
      </c>
      <c r="K38" s="1" t="s">
        <v>19</v>
      </c>
      <c r="L38" s="1" t="s">
        <v>20</v>
      </c>
      <c r="M38" s="1" t="s">
        <v>21</v>
      </c>
      <c r="N38" s="1" t="s">
        <v>22</v>
      </c>
      <c r="O38" s="1" t="s">
        <v>23</v>
      </c>
      <c r="P38" s="1" t="s">
        <v>24</v>
      </c>
      <c r="Q38" s="1" t="s">
        <v>25</v>
      </c>
    </row>
    <row r="39" spans="1:17" ht="15.75" thickBot="1" x14ac:dyDescent="0.3">
      <c r="A39" s="1">
        <v>1</v>
      </c>
      <c r="B39" t="s">
        <v>26</v>
      </c>
      <c r="C39" s="2" t="s">
        <v>34</v>
      </c>
      <c r="D39" s="2" t="s">
        <v>139</v>
      </c>
      <c r="E39" s="2" t="s">
        <v>36</v>
      </c>
      <c r="F39" s="2" t="s">
        <v>27</v>
      </c>
      <c r="G39" s="2">
        <v>0</v>
      </c>
      <c r="H39" s="2">
        <v>0</v>
      </c>
      <c r="I39" s="2">
        <v>0</v>
      </c>
      <c r="J39" s="2">
        <v>0</v>
      </c>
      <c r="K39" s="2">
        <v>0</v>
      </c>
      <c r="L39" s="2">
        <v>0</v>
      </c>
      <c r="M39" s="3">
        <v>1</v>
      </c>
      <c r="N39" s="3">
        <v>2</v>
      </c>
      <c r="O39" s="2">
        <v>0</v>
      </c>
      <c r="P39" s="2">
        <v>0</v>
      </c>
      <c r="Q39" s="2">
        <v>0</v>
      </c>
    </row>
    <row r="351021" spans="1:2" x14ac:dyDescent="0.25">
      <c r="A351021" t="s">
        <v>32</v>
      </c>
      <c r="B351021" t="s">
        <v>33</v>
      </c>
    </row>
    <row r="351022" spans="1:2" x14ac:dyDescent="0.25">
      <c r="A351022" t="s">
        <v>34</v>
      </c>
      <c r="B351022" t="s">
        <v>35</v>
      </c>
    </row>
    <row r="351023" spans="1:2" x14ac:dyDescent="0.25">
      <c r="B351023" t="s">
        <v>36</v>
      </c>
    </row>
  </sheetData>
  <mergeCells count="26">
    <mergeCell ref="A23:A24"/>
    <mergeCell ref="F25:F26"/>
    <mergeCell ref="G25:G26"/>
    <mergeCell ref="H25:H26"/>
    <mergeCell ref="A28:A29"/>
    <mergeCell ref="B28:B29"/>
    <mergeCell ref="C28:C29"/>
    <mergeCell ref="D28:D29"/>
    <mergeCell ref="E28:E29"/>
    <mergeCell ref="F28:F29"/>
    <mergeCell ref="G28:G29"/>
    <mergeCell ref="A25:A26"/>
    <mergeCell ref="B25:B26"/>
    <mergeCell ref="C25:C26"/>
    <mergeCell ref="D25:D26"/>
    <mergeCell ref="E25:E26"/>
    <mergeCell ref="B8:Q8"/>
    <mergeCell ref="B31:Q31"/>
    <mergeCell ref="B36:Q36"/>
    <mergeCell ref="B23:B24"/>
    <mergeCell ref="C23:C24"/>
    <mergeCell ref="D23:D24"/>
    <mergeCell ref="E23:E24"/>
    <mergeCell ref="F23:F24"/>
    <mergeCell ref="G23:G24"/>
    <mergeCell ref="H23:H24"/>
  </mergeCells>
  <dataValidations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4 C39" xr:uid="{00000000-0002-0000-0000-000000000000}">
      <formula1>$A$351020:$A$351022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27:D28 D34 D11:D23 D25 D39" xr:uid="{A899A472-4723-4E80-B1FC-9F42676E06FE}">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4 F11:F23 F25 F27 F39" xr:uid="{BBCDA4F8-D6E8-4053-AAA1-A58FF13FEB31}">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4 G3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G11 H11:H12 H16:H23 H25 H27" xr:uid="{B9DC7626-F45C-4EA8-8D16-2CB69EF52D8E}">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22:I29 J19 I11:I20" xr:uid="{E575AF34-390D-44EF-9C51-845F84DC35B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20:J29 I21 J34 J11:J18 J39" xr:uid="{82EC8A35-A90A-457E-B79A-0315200EC78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29 K34 K39" xr:uid="{8FEE5F48-E6B0-48D2-B5C5-7C0CD2FD528C}">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29 L34 L39" xr:uid="{23F4A402-C24D-48FB-BE03-8F7A254F178C}">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29" xr:uid="{07E40AE0-E2A1-433F-98AC-A76304637A5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29" xr:uid="{A5AAB9EC-120D-4F01-96BB-9B8DA78C77C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29 O34 O39" xr:uid="{7177B635-C729-4BDD-84D3-0C3438EFCFF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29" xr:uid="{0FEDF2DC-940D-4E24-8248-A829D1F8ADB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9:Q29 Q34 Q39" xr:uid="{0DDEF396-9589-4517-B86F-30DAF4CBFA1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34 E39" xr:uid="{00000000-0002-0000-0000-000011000000}">
      <formula1>$B$351020:$B$351023</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4 H39"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4 I39" xr:uid="{00000000-0002-0000-0000-00001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4 M39" xr:uid="{00000000-0002-0000-0000-00001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4 N39"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34 P39" xr:uid="{00000000-0002-0000-0000-00001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8 C25 C11:C23" xr:uid="{8D701D58-772F-48F3-A696-C6A39F387CA9}">
      <formula1>$A$350942:$A$350944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25 E11:E23 E28" xr:uid="{E2273740-B88F-49B6-91E6-5231FFCE5613}">
      <formula1>$B$350942:$B$350945</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27" xr:uid="{7EE682BE-D6D6-4A56-A008-82C5BFD654EE}">
      <formula1>$B$350941:$B$350944</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7" xr:uid="{C5214607-FC92-46A8-88EC-E93A40823D95}">
      <formula1>$A$350941:$A$350943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401 F14.2  PLANES DE MEJORA...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cossio ospina</cp:lastModifiedBy>
  <dcterms:created xsi:type="dcterms:W3CDTF">2024-01-18T19:46:17Z</dcterms:created>
  <dcterms:modified xsi:type="dcterms:W3CDTF">2024-01-18T20:47:40Z</dcterms:modified>
</cp:coreProperties>
</file>