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e299496d8d90861a/Documentos/Control Interno 2024/Seguimiento Contraloria General/Seguimiento enero de 2024/"/>
    </mc:Choice>
  </mc:AlternateContent>
  <xr:revisionPtr revIDLastSave="2" documentId="8_{676949BB-48E1-4F92-BDDF-683CF73B9283}" xr6:coauthVersionLast="47" xr6:coauthVersionMax="47" xr10:uidLastSave="{DA0C06E0-BA63-4A78-8ABE-5F94F76627DF}"/>
  <bookViews>
    <workbookView xWindow="-120" yWindow="-120" windowWidth="20730" windowHeight="11040" xr2:uid="{00000000-000D-0000-FFFF-FFFF00000000}"/>
  </bookViews>
  <sheets>
    <sheet name="401 F14.2  PLANES DE MEJORAM..." sheetId="1" r:id="rId1"/>
  </sheets>
  <calcPr calcId="181029"/>
</workbook>
</file>

<file path=xl/calcChain.xml><?xml version="1.0" encoding="utf-8"?>
<calcChain xmlns="http://schemas.openxmlformats.org/spreadsheetml/2006/main">
  <c r="O14" i="1" l="1"/>
  <c r="O11" i="1"/>
</calcChain>
</file>

<file path=xl/sharedStrings.xml><?xml version="1.0" encoding="utf-8"?>
<sst xmlns="http://schemas.openxmlformats.org/spreadsheetml/2006/main" count="275" uniqueCount="158">
  <si>
    <t>Tipo Modalidad</t>
  </si>
  <si>
    <t>M-3: PLAN DE MEJORAMIENTO</t>
  </si>
  <si>
    <t>Formulario</t>
  </si>
  <si>
    <t>F14.2: PLANES DE MEJORAMIENTO - ENTES TERRITORIALES</t>
  </si>
  <si>
    <t>Moneda Informe</t>
  </si>
  <si>
    <t>Entidad</t>
  </si>
  <si>
    <t>Fecha</t>
  </si>
  <si>
    <t>Periodicidad</t>
  </si>
  <si>
    <t>SEMESTRAL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</si>
  <si>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</si>
  <si>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</si>
  <si>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</si>
  <si>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</si>
  <si>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</si>
  <si>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</si>
  <si>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</si>
  <si>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</si>
  <si>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</si>
  <si>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</si>
  <si>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</si>
  <si>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</si>
  <si>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</si>
  <si>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</si>
  <si>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</si>
  <si>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</si>
  <si>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</si>
  <si>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</si>
  <si>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</si>
  <si>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</si>
  <si>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</si>
  <si>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[4]</t>
  </si>
  <si>
    <t>0 OTROS CONCEPTOS RELACIONADOS</t>
  </si>
  <si>
    <t>1 SI</t>
  </si>
  <si>
    <t xml:space="preserve">1 SUSCRIPCIÓN DEL PLAN DE MEJORAMIENTO </t>
  </si>
  <si>
    <t>2 NO</t>
  </si>
  <si>
    <t>2 AVANCE ó SEGUIMIENTO DEL PLAN DE MEJORAMIENTO</t>
  </si>
  <si>
    <t>3 FORMULARIO SIN INFORMACIÓN</t>
  </si>
  <si>
    <t xml:space="preserve">En el municipio de Ibagué, los recursos del Sistema General de Participaciones, Propósito General - Deporte de la vigencia 2020, administrados por el Instituto Municipal para el Deporte y la Recreación “IMDRI” presentaron un inadecuado
manejo de tesorería. </t>
  </si>
  <si>
    <t>Lo anterior debido a deficiencias en los mecanismos de control de la Secretaría de
Hacienda Municipal y del Instituto Municipal para el Deporte y la Recreación “IMDRI”,
y falta de seguimiento a los recursos, lo que generó afectación de los recursos del
SGP Propósito General -   Deporte, e información inexacta en la ejecución
presupuestal del municipio y del IMDRI.</t>
  </si>
  <si>
    <t xml:space="preserve">Se reintegrará semestralmente al municipio de Ibagué los rendimientos financieros generados en la cuenta maestra Banco de Occidente No. 300-88xx-x, de uso exclusivo para manejo de recursos de SGP Deporte, a la cuenta del municipio de Ibagué.    </t>
  </si>
  <si>
    <t xml:space="preserve">El IMDRI reintegrará los recursos de los rendimientos financieros generados en la vigencia 2020 por $2.474.676 en la cuenta del Banco AV Villas No. 401-288xx-x, y $448.092 en la cuenta del Banco de Occidente No. 300-88xx-x, no fueron incorporados en el presupuesto en el rubro del SGP Propósito General Deporte en la vigencia 2020 a la cuenta maestra de la alcaldia municipal.  </t>
  </si>
  <si>
    <t xml:space="preserve">Soporte de las devoluciones realizadas </t>
  </si>
  <si>
    <t>FILA_4</t>
  </si>
  <si>
    <t xml:space="preserve">La ejecucion Presupuestal del municipio de Ibagué, al cierre de la vigencia 2016, presenta las siguientes inconsistencias: En el componente de agua potable presenta un saldo sin ejecutar de $13,607,506,943 correspondiente a un 62,04% </t>
  </si>
  <si>
    <t>Falta de gestión, planeación y control de la Administracion e incorrecta certificación de las dependencias de Tesoreria, Contabilidad y presupuesto.</t>
  </si>
  <si>
    <t>Realizar un plan de inversion según diagnostico  realizado por la superintendencia de servicios publicos para apoyar acueductos comunitarios y rurales, Presentar proyectos   de inversion  a traves del IBAl ante la EDAT y otros entes, liquidar o reactivar las relaciones contractuales con compromisos presupuestales de anteriores vigencias ,</t>
  </si>
  <si>
    <t>Plan de inversiones acueductos comunitarios y rurales de acuerdo aldiagnostico elaborado por la superintendencia de servicios públicos. Elaboración de proyectos de inversion , revision liquidacion y pago de compromisos presupuestales adquiridos en vigencias anteriores.</t>
  </si>
  <si>
    <t>Informe, Proyectos, actas de Liquidación</t>
  </si>
  <si>
    <t>2017/11/29</t>
  </si>
  <si>
    <r>
      <t xml:space="preserve">Evidencia acta 024 del 23 DE ENERO DE 2024.
</t>
    </r>
    <r>
      <rPr>
        <b/>
        <sz val="11"/>
        <rFont val="Calibri"/>
        <family val="2"/>
        <scheme val="minor"/>
      </rPr>
      <t>CONTINUA HALLAZGO.
Se modifica fecha de cumplimiento para el 2024-06-30</t>
    </r>
  </si>
  <si>
    <t>FILA_5</t>
  </si>
  <si>
    <t>No se da cumplimiento Art.19 Decreto 1510 de 2013. Incumplimiento de actos administrativos publicados en el SECOP. Contratos: 0441, 0575, 2669, 1814, 22 y 3224 de 2015 no  tienen acta de  liquidación.</t>
  </si>
  <si>
    <t>Los Contratos: 0441,y 3224 de 2015 no  tienen acta de  liquidación.</t>
  </si>
  <si>
    <t>La Secretaria de Educación, como Secretaria Ejecutora , realizará la liquidación de los contratos No.  0441,y 3224 de 2015 o acto administrativo a que haya lugar</t>
  </si>
  <si>
    <t>Liquidar el 100%  de los   procesos  contractuales auditados (Contratos: 0441,y 3224 de 2015)</t>
  </si>
  <si>
    <t>Actas de Liquidación</t>
  </si>
  <si>
    <r>
      <t xml:space="preserve">Se continua con el avance.
Evidencias en el acta 017 de enero 22 de 2024
Se modifica fecha de cumplimiento para 2024-06-30.
</t>
    </r>
    <r>
      <rPr>
        <b/>
        <sz val="11"/>
        <rFont val="Calibri"/>
        <family val="2"/>
        <scheme val="minor"/>
      </rPr>
      <t>CONTINUA HALLAZGO.</t>
    </r>
  </si>
  <si>
    <t>FILA_7</t>
  </si>
  <si>
    <t>Durante la vigencia 2020 , se pago un mayor valor de $72.511.736 por concepto de nomina de personal administrativo, docentes y directivo docente de la Secretaria de Educacion Muinicipal.</t>
  </si>
  <si>
    <t>Error de formulacion de la aplicación de incapacidades de enero 2020 porque en ese mes hay vacaciones decretadas,incapacidades aplicadas sin dar continuidad.</t>
  </si>
  <si>
    <t>corerccion  de la formula de incapcidades al momneto en que haya vacaciones y verificacion al aplicar las incapacidades cuando haya continuidad desde el modulo de ausentismo.</t>
  </si>
  <si>
    <t>informe mensual de las incapacidades aplicadas en la nomina mensual,</t>
  </si>
  <si>
    <t>documento</t>
  </si>
  <si>
    <t>FILA_12</t>
  </si>
  <si>
    <t xml:space="preserve">Hallazgo N° 1. Deficiencias constructivas y de mantenimiento en el Parque recreo deportivo Santa Rita de Ibagué (F-D) </t>
  </si>
  <si>
    <t>Luminaria LED  60w tipo parque con brazo durante la visita no evidencia funcionabilidad según especificaciones técnicas su vida útil es de 10 años o 100000H no evidencia mantenimiento posterior a obra entregada en dic 2019 en contravía de lo establecido en las especificaciones técnicas propuesta relacionado a vida útil de luminaria menor a 7.5 años e incumplimiento sec. 610 # 610 7 3</t>
  </si>
  <si>
    <t>El contratista realizará los correctivos necesarios para reestablecer las condiciones optimas de conformidad a las especificaciones definidas en los insumos que componen esta actividad</t>
  </si>
  <si>
    <t>El contratista repara todas (16) las luminarias que se encuentran en mal estado para ponerlas en servicio</t>
  </si>
  <si>
    <t xml:space="preserve">Actas </t>
  </si>
  <si>
    <r>
      <t xml:space="preserve">En el Acta 028 del 24/01/2024 se dejan las evidencias del cumplimiento de las actividades relacionadas en el informe de actividades DOAT 200-211 del 12 de julio de 2023 remplazo de las 16 luminarias
</t>
    </r>
    <r>
      <rPr>
        <b/>
        <sz val="11"/>
        <rFont val="Calibri"/>
        <family val="2"/>
        <scheme val="minor"/>
      </rPr>
      <t>SE CIERRA EL HALLAZGO</t>
    </r>
  </si>
  <si>
    <t>FILA_16</t>
  </si>
  <si>
    <t>2.01.07 Suministro, extendida y compactación de relleno tipo base granular para parqueaderos. el sendero de trote, las canchas multifuncionales y andenes, resultan en afectaciones a las capas inferiores de la estructura de pavimento, placa de concreto y andenes, por lo cual, de acuerdo con el cumplimiento de densidades y compactación previsto por el INVIAS,</t>
  </si>
  <si>
    <t>el contratista intervendrá sus acciones correctivas en los sectores en el que se encuentre los daños más críticos se realizará la demolición de carpeta y sus respectivos sustentos liga, base, sub base, estimada en (143,97)  M3 de base granular</t>
  </si>
  <si>
    <r>
      <t xml:space="preserve">En Acta 028 del 24/01/2024 se relacionan evidencias para el cumplimiento de las actividades de mejora de acuerdo a informe de actividades de bases pétreas de fecha agosto 02 de 2023 
</t>
    </r>
    <r>
      <rPr>
        <b/>
        <sz val="11"/>
        <rFont val="Calibri"/>
        <family val="2"/>
        <scheme val="minor"/>
      </rPr>
      <t>SE CIERRA EL HALLAZGO</t>
    </r>
  </si>
  <si>
    <t>FILA_17</t>
  </si>
  <si>
    <t xml:space="preserve">
Suministro extendida y  compactación recebo común para sardineles bordillos pedestales en concreto cicloruta pista patinaje pista niños andenes adoquines cancha sintética futbol5 cancha polivalente sendero trote cancha multifuncionales andenes resultan afectadas a capas inf. de estruct pavimento placa concreto andenes cumpliendo densidades previstas por INVIAS
</t>
  </si>
  <si>
    <t>El contratista mejorara constructivamente la compactación de recebo, en los sectores en el que se encuentre los daños más críticos se realizara la demolición y reconstitución de sustento.  Estimado en (23,05) M3</t>
  </si>
  <si>
    <t>FILA_18</t>
  </si>
  <si>
    <t>NP6.01.01 Loseta táctil de 40*40*6 - andén perimetral.  Las lluvias y el factor amtropico afectaron la estabilidad, ocacionando empozamientos y desplazamiernto de las losetas</t>
  </si>
  <si>
    <t>Las entidades  territoriales realizarán los correctivos necesarios para reestablecer las condiciones de circulación peatonal</t>
  </si>
  <si>
    <t>INFIBAGUÉ, en coordinación con la secretaria de Infraestructura, gestionaran la habilitación del sendero, realizando tratamiento de aguas lluvias. Estimados (36,04)  M2</t>
  </si>
  <si>
    <r>
      <t xml:space="preserve">No se presenta avance en el acta 028 del 24/01/2024
</t>
    </r>
    <r>
      <rPr>
        <b/>
        <sz val="11"/>
        <rFont val="Calibri"/>
        <family val="2"/>
        <scheme val="minor"/>
      </rPr>
      <t>CONTINUA EL HALLAZGO</t>
    </r>
    <r>
      <rPr>
        <sz val="11"/>
        <rFont val="Calibri"/>
        <family val="2"/>
        <scheme val="minor"/>
      </rPr>
      <t xml:space="preserve">
Se modifica fecha de cumplimiento para el 30/06/2024</t>
    </r>
  </si>
  <si>
    <t>Hallazgo N° 2. Planeación, ejecución y mantenimiento – Parque recreo deportivo Santa Rita – Ibagué (D).</t>
  </si>
  <si>
    <t>Estudio de documentación técnica precontractual, Generación de memorias y diseños bajo la normatividad aplicable; RAS y NSR-10 TÍTULO H. Presunta omisión en la elaboración de estudios de conformidad a la normatividad vigente</t>
  </si>
  <si>
    <t>El Instituto, definira previo a la suscripción de convenios y contratos,el cumplimiemnto de  una lista de chequeo tecnica, en la cual se incluyan todas las determinantes requeridas por la normatividad vigente aplicable a cada proyecto</t>
  </si>
  <si>
    <t>El instituto, solicitará a la Alcaldia de Ibagué - Secretaria de Infraestructura, la elaboración de  un formato aplicable para la verificación de los requerimientos, que aborden todos los aspectos técnicos,  que sean aplicables a los proyectos de obras  a desarrollar</t>
  </si>
  <si>
    <t xml:space="preserve">Oficios, documentos </t>
  </si>
  <si>
    <r>
      <t xml:space="preserve">En el Acta 028 del 24/01/2024 se dejan las evidencias del cumplimiento de las actividades s Infibague, adopta el formato lista de cheqeuo técnico, mediante código FOR-PD-018 en su versión 01 vigente desde el 2023/12/10
</t>
    </r>
    <r>
      <rPr>
        <b/>
        <sz val="11"/>
        <rFont val="Calibri"/>
        <family val="2"/>
        <scheme val="minor"/>
      </rPr>
      <t>SE CIERRA EL HALLAZGO</t>
    </r>
  </si>
  <si>
    <t>Ejecución de actividades sin los estudios técnicos que preceden a la ejecución de obra. Presunta omisión en la elaboración de estudios de conformidad a la normatividad vigente</t>
  </si>
  <si>
    <t>El instituto dará estricto cumplimiento a los formatos o documentos tecnicos  que le sean aplicables a  la formulación y ejecución de los proyectos a ejecutar.</t>
  </si>
  <si>
    <t>El instituto incluira dentro de los estuidos previos el formato de verfificacion de actividades donde se define todas las memorias, diseños y estudios acordes con la normatividad vigente, implmentado para cada proyecto.</t>
  </si>
  <si>
    <r>
      <t xml:space="preserve">No se presentan avances en la ejecución de las actividades en el acta 028 del 24/01/2024
</t>
    </r>
    <r>
      <rPr>
        <b/>
        <sz val="11"/>
        <rFont val="Calibri"/>
        <family val="2"/>
        <scheme val="minor"/>
      </rPr>
      <t xml:space="preserve">CONTINUA HALLAZGO
</t>
    </r>
    <r>
      <rPr>
        <sz val="11"/>
        <rFont val="Calibri"/>
        <family val="2"/>
        <scheme val="minor"/>
      </rPr>
      <t>Se modifica la fecha de cumplimiento</t>
    </r>
  </si>
  <si>
    <t>Relación de capítulos con ejecución de mayores cantidades. Presunta omisión en la elaboración de estudios de conformidad a la normatividad vigente</t>
  </si>
  <si>
    <t>El instituto dará estricto cumplimiento a los formatos o documentos tecnico que exija cada proyecto a realizar por el Instituto .</t>
  </si>
  <si>
    <t>El instituto incluira dentro de los estuidos previos el formato de verfificacion de actividades donde se definene todas las memorias, diseños y estudios acordes con la normatividad vigente, implmentado para cada proyecto.</t>
  </si>
  <si>
    <t>Instalaciones redes eléctricas.Presunta falta de previsión en el detalle de ingeniería eléctrica para la cuantificación de las 94 unidades de cajas eléctricas de 40x40, así como la caseta para distribución de tablero general y acometidas</t>
  </si>
  <si>
    <t>El instituto verificara la coherencia  entre lo diseñado y lo presupuestado.</t>
  </si>
  <si>
    <t>El Instituto establecerá dentro de las obligaciones especificas de obra e interventoria, la verificación de los presupuestos de obra, en concordancia con los diseños, detalles y especificaciones, si no con los insumos que sean de facil adquisicion.</t>
  </si>
  <si>
    <t>Estudios previos y Contratos</t>
  </si>
  <si>
    <t>Mantenimientos posteriores a la ejecución</t>
  </si>
  <si>
    <t>El Instituto definirá o exigirá al interior de la entidad, o al contratista, como requsito obligatorio, el manual de mantenimiento, aplicable a cada proyecto</t>
  </si>
  <si>
    <t xml:space="preserve">El Insti. solicitara dentro del manual demantenimiento,un presupuesto mensual,que permita a la entidad conocer el valor de dicha actividad.  una vez culminados los mantenimientos por parte del Contratista,
El Instituto coordinará con las demás entidades involucradas en cada proyecto los responsables de  los mantenimientos, para que se sigan haciendo cargo de estos.
    </t>
  </si>
  <si>
    <t>Manual por proyecto</t>
  </si>
  <si>
    <t xml:space="preserve">El municipio de Ibagué no incorporó en la vigencia correspondiente los rendimientos financieros generados en las cuentas bancarias donde se manejan los recursos del sistema general de participaciones. </t>
  </si>
  <si>
    <t>Falta verificar dentro de la vigencia correspondiente que sea incorporada los rendimientos financieros.</t>
  </si>
  <si>
    <t>Solicitar al Secretario de Hacienda dentro de la misma vigencia la incorporación de los rendimientos financieros correspondientes a la vigencia.</t>
  </si>
  <si>
    <t xml:space="preserve">Solicitar trimestralmente a la Secretaría de Hacienda la incorporación de los recursos   en la vigencia correspondiente a los rendimientos financieros generados en las cuentas bancarias donde se manejan los recursos del sistema general de participaciones. </t>
  </si>
  <si>
    <t xml:space="preserve">Memorando </t>
  </si>
  <si>
    <t>FILA_2</t>
  </si>
  <si>
    <t>Afectación del proceso pedagógico en la disminución del apoyo requerido y  la desigualdad en los derechos de los niños y niñas con necesidades educativas especiales en el municipio de Ibagué porque la totalidad del personal contratado no cubrió completo el calendario escolar.</t>
  </si>
  <si>
    <t>Falta Seguimiento por parte del supervisor en la planeación de los contratos al personal para que cumplan el tiempo del calendario escolar.</t>
  </si>
  <si>
    <t>Verificar que los contratos realizados al personal de apoyo pedagógico tenga como termino el tiempo del calendario escolar.</t>
  </si>
  <si>
    <t xml:space="preserve">Certificado de cumplimiento por parte del director de calidad educativa. además se hará el acompañamiento técnico a la oficina de contratación para socializar el calendario escolar tan pronto este sea aprobado por el MINISTERIO DE EDUCACIÓN NACIONAL, adicionalmente se coordinará el área financiera para la apropiación de los recursos </t>
  </si>
  <si>
    <t>Certificado</t>
  </si>
  <si>
    <t>FILA_3</t>
  </si>
  <si>
    <t>Se reconoció y pago un mayor valor de $514.724.877 por ajuste a los costos indirectos de alimentación. porque para el calculo de tipo de ración se incluyo un total de455manipuladoreas,de acuerdo a la modalidad de atención y cobertura en cada una de las sedes de las instituciones educativas, entre los meses de abril octubre de 2022el numero de personal manipulador utilizado fue inferior.</t>
  </si>
  <si>
    <t>En la etapa de planeación se tuvieron en cuenta criterios para la selección de las modalidades de atención como las metas de jornada única en las sedes educativas a entregar por parte del FFIE.</t>
  </si>
  <si>
    <t>Realizar la planeación teniendo encuentra los diagnósticos de infraestructura y dotación de equipos, menaje y utensilios a la fecha en la cuas se realiza el estudio de costos.</t>
  </si>
  <si>
    <t>1.Para futuros procesos contractuales elaborar  nueva ficha técnica teniendo en cuenta las coberturas y modalidades de atención basados en el sistema integrado de matriculas SIMAT
2. Revisar valores pagados  y ejecutados para determinar posibles valores o diferencias a favor de la entidad en el proceso de liquidación del contrato.</t>
  </si>
  <si>
    <t>1. Acta de  seguimiento y planeación para la definición de coberturas y modalidades.
2. Ficha técnica de Negociación.
3. Acta liquidación del contrato</t>
  </si>
  <si>
    <t xml:space="preserve">Se reconoció y pago un mayor valor de $77,107,155 por costo directo de alimentación , porque se incluyo en la minuta el producto arroz blanco pulido crudo a un precio de 3.58 el gramo, sin embargo al verificarse los precios de mercado en condiciones de tiempo, modo y lugar se considero que el precio era de 2.51 gramo.  </t>
  </si>
  <si>
    <t>Dentro del estudio del costo para los alimentos que componen as distintas modalidades se tomo como precio de referencia el precio por kilogramo para el arroz plasmado en la bolsa mercantil de Colombia.</t>
  </si>
  <si>
    <t xml:space="preserve"> Incluir mínimo tres fuentes de información locales para hace ir análisis de precios de mercado. Para los alimentos incluidos en la minuta PAE.</t>
  </si>
  <si>
    <t xml:space="preserve">Realizar Comité Operativo para evaluar los precios de mercado para los alimentos que componen cada uno de las minutas del PAE. </t>
  </si>
  <si>
    <t>ACTA DE REUNION, COTIZACIONES, ANALISIS DE PRECIOS</t>
  </si>
  <si>
    <t>Detrimento patrimonial por valor de $1.513.625 porque se reconoció y pago mayores cantidades de obra a las ejecutadas en el Contrato 004 de 2022,  de acuerdo a la visita de obra realizada por ingeniero civil de la CGR.</t>
  </si>
  <si>
    <t>Falta de seguimiento y control por parte del supervisor.</t>
  </si>
  <si>
    <t>Socializar con el equipo de supervisores de la secretaria de educación  municipal, sobre el alcance y responsabilidad de la labor de supervisión para evitar situaciones que afecten el normal desarrollo de los contratos</t>
  </si>
  <si>
    <t>elaborar circular informativa sobre responsabilidades de los supervisores de contratos</t>
  </si>
  <si>
    <t xml:space="preserve">Circular </t>
  </si>
  <si>
    <t>FILA_6</t>
  </si>
  <si>
    <t xml:space="preserve">Inconsistencias en la ejecución del contrato 2430 de 2022, cuyo objeto es la construcción y adecuación piscinas de la calle 42.  Se evidencian deficiencias en la planeación contractual,  posible incumplimiento del contrato,  vencimiento termino del contrato, sin avance, sin actas parciales que reflejen avance financiero y físico de la construcción, sin sanciones. </t>
  </si>
  <si>
    <t>Deficiencias en las labores de vigilancia y control por parte de la interventoría y la supervisión del contrato.</t>
  </si>
  <si>
    <t xml:space="preserve">Hacer seguimiento mensual entre supervisor, interventor y contratista con el fin de verificar el cumplimiento del acuerdo suscrito entre las partes, en el marco del proceso administrativo sancionatorio ya iniciado, para que se cumplan las actividades del cronograma. </t>
  </si>
  <si>
    <t xml:space="preserve">seguimiento mensual de cumplimiento de actividades entre supervisor, interventor y contratista. </t>
  </si>
  <si>
    <t xml:space="preserve">actas de seguimiento mensuales. </t>
  </si>
  <si>
    <t>El municipio de Ibagué, durante la vigencia 2022 no adelantó las auditorías energéticas a los edificios pertenecientes a la administración 
pública, ni estableció objetivos de ahorro de energía, que permitiera un 
ahorro de energía en los porcentajes y tiempos establecidos en la norma, 
para alcanzar la eficiencia energética proyectada en el Plan Nacional de 
Desarrollo 2018-2022.</t>
  </si>
  <si>
    <t>El municipio de Ibagué no realizó las auditorías energéticas, a que hace referencia el 
artículo 292 de la Ley 1955 de 2019.</t>
  </si>
  <si>
    <t>Realizar un plan de ahorro y uso eficiente de energía en donde se establezcan objetivos de ahorro de energía y auditorias energéticas a los edificios pertenecientes ala administración municipal que se encuentran dentro del alcance de la certificación, Iso 14001 con el fin de alcanzar la eficiencia energética .</t>
  </si>
  <si>
    <t>Diseño del plan de ahorro y uso eficiente de energía para las sedes certificadas Iso 14001</t>
  </si>
  <si>
    <t>Plan de ahorro y uso eficiente de energía</t>
  </si>
  <si>
    <t>FILA_8</t>
  </si>
  <si>
    <t>FILA_9</t>
  </si>
  <si>
    <t>FILA_10</t>
  </si>
  <si>
    <t>FILA_11</t>
  </si>
  <si>
    <t>FILA_13</t>
  </si>
  <si>
    <t>FILA_14</t>
  </si>
  <si>
    <t>FILA_15</t>
  </si>
  <si>
    <t>FILA_19</t>
  </si>
  <si>
    <t>FILA_20</t>
  </si>
  <si>
    <r>
      <t xml:space="preserve">Mediante acta 023 del 22 de enero de 2024 se evidencia cumplimiento devolución rendimiento financieros  para  semetre  II de 2023 en la suma de $6,512,534,33  en la cuenta maestra Banco de Occidente No. 300-88xx-x
</t>
    </r>
    <r>
      <rPr>
        <b/>
        <sz val="11"/>
        <rFont val="Calibri"/>
        <family val="2"/>
        <scheme val="minor"/>
      </rPr>
      <t>SE CIERRA HALLAZGO.</t>
    </r>
  </si>
  <si>
    <r>
      <t xml:space="preserve">Se evidencian 12 infoormes mensuales de la vigencia 2023 en el acta 017 del 22 de enero de 2024
</t>
    </r>
    <r>
      <rPr>
        <b/>
        <sz val="11"/>
        <rFont val="Calibri"/>
        <family val="2"/>
        <scheme val="minor"/>
      </rPr>
      <t>SE CIERRA EL HALLAZGO</t>
    </r>
  </si>
  <si>
    <r>
      <t xml:space="preserve">Se reportanMemorando 1735 – 2023.035731 y
Memorando 1735 – 2023.035731 solicitando la incorporación de rendimientos financieros del sector educativo anexos al acta 017 de 22/01/2024
</t>
    </r>
    <r>
      <rPr>
        <b/>
        <sz val="11"/>
        <rFont val="Calibri"/>
        <family val="2"/>
        <scheme val="minor"/>
      </rPr>
      <t>SE CIERRA EL HALLAZGO</t>
    </r>
  </si>
  <si>
    <t>Se realiza solicitud al Ministerio de Educación, se consolida en el acta 017 de 2024.
Conclusión del Hallazgo.
CONTINUA EL HALLAZGO</t>
  </si>
  <si>
    <t>No se presenta avance:
Conclusión del hallazgo:
CONTINUA EL HALLAZGO</t>
  </si>
  <si>
    <r>
      <t xml:space="preserve">Seevidencia circular de socialización menciodado en el acta 017 de 2024. 
</t>
    </r>
    <r>
      <rPr>
        <b/>
        <sz val="11"/>
        <rFont val="Calibri"/>
        <family val="2"/>
        <scheme val="minor"/>
      </rPr>
      <t>SE CIERRA EL HALLAZGO</t>
    </r>
  </si>
  <si>
    <r>
      <t xml:space="preserve">En el acta 027 del 23/01/2024 se anexan actas de seguimiento para los meses agost, septiembre y octubre. No se reportan actas para los meses siguientes
</t>
    </r>
    <r>
      <rPr>
        <b/>
        <sz val="11"/>
        <rFont val="Calibri"/>
        <family val="2"/>
        <scheme val="minor"/>
      </rPr>
      <t>CONTINUA EL HALLAZGO</t>
    </r>
  </si>
  <si>
    <r>
      <t xml:space="preserve">Se evidencia que se construyo el Plan Institucional de Gestión Ambiental PIGA, que incluye el programa de Ahorro y Uso eficiente de energia, Y se elaboró el plan de ahorro y usor eficiente de energíase soprta en el acta  No. 024 del 23 de enero de 2024.
</t>
    </r>
    <r>
      <rPr>
        <b/>
        <sz val="11"/>
        <rFont val="Calibri"/>
        <family val="2"/>
        <scheme val="minor"/>
      </rPr>
      <t>SE CIERRA EL HALLAZGO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</si>
</sst>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indexed="8"/>
      <name val="Calibri"/>
      <family val="2"/>
      <scheme val="minor"/>
    </font>
    <font>
      <b/>
      <sz val="11"/>
      <color indexed="9"/>
      <name val="Calibri"/>
    </font>
    <font>
      <b/>
      <sz val="11"/>
      <color indexed="8"/>
      <name val="Calibri"/>
    </font>
    <font>
      <b/>
      <sz val="11"/>
      <color indexed="9"/>
      <name val="Calibri"/>
      <family val="2"/>
    </font>
    <font>
      <sz val="11"/>
      <color rgb="FF000000"/>
      <name val="Calibri"/>
      <family val="2"/>
      <scheme val="minor"/>
    </font>
    <font>
      <sz val="11"/>
      <name val="Calibri"/>
      <family val="2"/>
      <scheme val="minor"/>
    </font>
    <font>
      <b/>
      <sz val="11"/>
      <name val="Calibri"/>
      <family val="2"/>
      <scheme val="minor"/>
    </font>
    <font>
      <sz val="10"/>
      <name val="Arial"/>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s>
  <cellStyleXfs count="1">
    <xf numFmtId="0" fontId="0" fillId="0" borderId="0"/>
  </cellStyleXfs>
  <cellXfs count="65">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3" fillId="2" borderId="3" xfId="0" applyFont="1" applyFill="1" applyBorder="1" applyAlignment="1">
      <alignment horizontal="center" vertical="center"/>
    </xf>
    <xf numFmtId="0" fontId="0" fillId="3" borderId="3" xfId="0" applyFill="1" applyBorder="1" applyAlignment="1" applyProtection="1">
      <alignment vertical="center"/>
      <protection locked="0"/>
    </xf>
    <xf numFmtId="0" fontId="0" fillId="3" borderId="3" xfId="0" applyFill="1" applyBorder="1" applyAlignment="1" applyProtection="1">
      <alignment vertical="center" wrapText="1"/>
      <protection locked="0"/>
    </xf>
    <xf numFmtId="0" fontId="0" fillId="4" borderId="3" xfId="0" applyFill="1" applyBorder="1" applyAlignment="1" applyProtection="1">
      <alignment horizontal="left" vertical="center"/>
      <protection locked="0"/>
    </xf>
    <xf numFmtId="0" fontId="0" fillId="4" borderId="3" xfId="0" applyFill="1" applyBorder="1" applyAlignment="1">
      <alignment vertical="top" wrapText="1"/>
    </xf>
    <xf numFmtId="49" fontId="4" fillId="4" borderId="3" xfId="0" applyNumberFormat="1" applyFont="1" applyFill="1" applyBorder="1" applyAlignment="1">
      <alignment vertical="top" wrapText="1"/>
    </xf>
    <xf numFmtId="49" fontId="4" fillId="4" borderId="3"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14" fontId="4" fillId="4" borderId="3" xfId="0" applyNumberFormat="1" applyFont="1" applyFill="1" applyBorder="1" applyAlignment="1">
      <alignment horizontal="center" vertical="center" wrapText="1"/>
    </xf>
    <xf numFmtId="2" fontId="0" fillId="4" borderId="3" xfId="0" applyNumberFormat="1"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5" fillId="4" borderId="3" xfId="0" applyFont="1" applyFill="1" applyBorder="1" applyAlignment="1" applyProtection="1">
      <alignment vertical="top" wrapText="1"/>
      <protection locked="0"/>
    </xf>
    <xf numFmtId="0" fontId="0" fillId="4" borderId="3" xfId="0"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0" fillId="4" borderId="3" xfId="0" applyFill="1" applyBorder="1" applyAlignment="1" applyProtection="1">
      <alignment vertical="top" wrapText="1"/>
      <protection locked="0"/>
    </xf>
    <xf numFmtId="0" fontId="0" fillId="4" borderId="3" xfId="0" applyFill="1" applyBorder="1" applyAlignment="1" applyProtection="1">
      <alignment horizontal="center" vertical="center" wrapText="1"/>
      <protection locked="0"/>
    </xf>
    <xf numFmtId="164" fontId="0" fillId="4" borderId="3" xfId="0" applyNumberFormat="1" applyFill="1" applyBorder="1" applyAlignment="1" applyProtection="1">
      <alignment horizontal="center" vertical="center"/>
      <protection locked="0"/>
    </xf>
    <xf numFmtId="0" fontId="7" fillId="4" borderId="3" xfId="0" applyFont="1" applyFill="1" applyBorder="1" applyAlignment="1" applyProtection="1">
      <alignment vertical="top" wrapText="1"/>
      <protection locked="0"/>
    </xf>
    <xf numFmtId="0" fontId="7" fillId="4" borderId="3" xfId="0" applyFont="1" applyFill="1" applyBorder="1" applyAlignment="1" applyProtection="1">
      <alignment horizontal="center" vertical="center" wrapText="1"/>
      <protection locked="0"/>
    </xf>
    <xf numFmtId="164" fontId="7" fillId="4" borderId="3" xfId="0" applyNumberFormat="1"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protection locked="0"/>
    </xf>
    <xf numFmtId="164" fontId="5" fillId="4" borderId="3" xfId="0" applyNumberFormat="1" applyFont="1" applyFill="1" applyBorder="1" applyAlignment="1" applyProtection="1">
      <alignment horizontal="center" vertical="center"/>
      <protection locked="0"/>
    </xf>
    <xf numFmtId="2" fontId="5" fillId="4" borderId="3" xfId="0" applyNumberFormat="1" applyFont="1" applyFill="1" applyBorder="1" applyAlignment="1" applyProtection="1">
      <alignment horizontal="center" vertical="center"/>
      <protection locked="0"/>
    </xf>
    <xf numFmtId="0" fontId="5" fillId="4" borderId="3" xfId="0" applyFont="1" applyFill="1" applyBorder="1" applyAlignment="1" applyProtection="1">
      <alignment horizontal="left" vertical="top" wrapText="1"/>
      <protection locked="0"/>
    </xf>
    <xf numFmtId="0" fontId="5" fillId="4" borderId="4" xfId="0" applyFont="1" applyFill="1" applyBorder="1" applyAlignment="1" applyProtection="1">
      <alignment vertical="center"/>
      <protection locked="0"/>
    </xf>
    <xf numFmtId="0" fontId="5" fillId="4" borderId="4" xfId="0" applyFont="1" applyFill="1" applyBorder="1" applyAlignment="1" applyProtection="1">
      <alignment horizontal="center" vertical="center"/>
      <protection locked="0"/>
    </xf>
    <xf numFmtId="0" fontId="5" fillId="4" borderId="4" xfId="0" applyFont="1" applyFill="1" applyBorder="1" applyAlignment="1" applyProtection="1">
      <alignment horizontal="left" vertical="top" wrapText="1"/>
      <protection locked="0"/>
    </xf>
    <xf numFmtId="0" fontId="5" fillId="4" borderId="4" xfId="0" applyFont="1" applyFill="1" applyBorder="1" applyAlignment="1" applyProtection="1">
      <alignment vertical="top" wrapText="1"/>
      <protection locked="0"/>
    </xf>
    <xf numFmtId="164" fontId="5" fillId="4" borderId="4" xfId="0" applyNumberFormat="1" applyFont="1" applyFill="1" applyBorder="1" applyAlignment="1" applyProtection="1">
      <alignment vertical="center"/>
      <protection locked="0"/>
    </xf>
    <xf numFmtId="2" fontId="5" fillId="4" borderId="4" xfId="0" applyNumberFormat="1" applyFont="1" applyFill="1" applyBorder="1" applyAlignment="1" applyProtection="1">
      <alignment vertical="center"/>
      <protection locked="0"/>
    </xf>
    <xf numFmtId="1" fontId="5" fillId="4" borderId="4" xfId="0" applyNumberFormat="1" applyFont="1" applyFill="1" applyBorder="1" applyAlignment="1" applyProtection="1">
      <alignment vertical="center"/>
      <protection locked="0"/>
    </xf>
    <xf numFmtId="0" fontId="5" fillId="4" borderId="4" xfId="0" applyFont="1" applyFill="1" applyBorder="1" applyAlignment="1" applyProtection="1">
      <alignment vertical="center" wrapText="1"/>
      <protection locked="0"/>
    </xf>
    <xf numFmtId="0" fontId="5" fillId="4" borderId="2" xfId="0" applyFont="1" applyFill="1" applyBorder="1" applyAlignment="1" applyProtection="1">
      <alignment vertical="center"/>
      <protection locked="0"/>
    </xf>
    <xf numFmtId="0" fontId="5" fillId="4" borderId="2"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protection locked="0"/>
    </xf>
    <xf numFmtId="0" fontId="5" fillId="4" borderId="2" xfId="0" applyFont="1" applyFill="1" applyBorder="1" applyAlignment="1" applyProtection="1">
      <alignment horizontal="left" vertical="top" wrapText="1"/>
      <protection locked="0"/>
    </xf>
    <xf numFmtId="0" fontId="5" fillId="4" borderId="2" xfId="0" applyFont="1" applyFill="1" applyBorder="1" applyAlignment="1" applyProtection="1">
      <alignment vertical="top" wrapText="1"/>
      <protection locked="0"/>
    </xf>
    <xf numFmtId="164" fontId="5" fillId="4" borderId="2" xfId="0" applyNumberFormat="1" applyFont="1" applyFill="1" applyBorder="1" applyAlignment="1" applyProtection="1">
      <alignment vertical="center"/>
      <protection locked="0"/>
    </xf>
    <xf numFmtId="2" fontId="5" fillId="4" borderId="2" xfId="0" applyNumberFormat="1"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5" xfId="0" applyFont="1" applyFill="1" applyBorder="1" applyAlignment="1" applyProtection="1">
      <alignment horizontal="center" vertical="center"/>
      <protection locked="0"/>
    </xf>
    <xf numFmtId="0" fontId="5" fillId="4" borderId="5"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protection locked="0"/>
    </xf>
    <xf numFmtId="164" fontId="5" fillId="4" borderId="5" xfId="0" applyNumberFormat="1" applyFont="1" applyFill="1" applyBorder="1" applyAlignment="1" applyProtection="1">
      <alignment vertical="center"/>
      <protection locked="0"/>
    </xf>
    <xf numFmtId="2" fontId="5" fillId="4" borderId="5" xfId="0" applyNumberFormat="1" applyFont="1" applyFill="1" applyBorder="1" applyAlignment="1" applyProtection="1">
      <alignment vertical="center"/>
      <protection locked="0"/>
    </xf>
    <xf numFmtId="0" fontId="5" fillId="4" borderId="5" xfId="0" applyFont="1" applyFill="1" applyBorder="1" applyAlignment="1" applyProtection="1">
      <alignment vertical="center" wrapText="1"/>
      <protection locked="0"/>
    </xf>
    <xf numFmtId="0" fontId="5" fillId="4" borderId="3" xfId="0" applyFont="1" applyFill="1" applyBorder="1" applyAlignment="1" applyProtection="1">
      <alignment vertical="center"/>
      <protection locked="0"/>
    </xf>
    <xf numFmtId="0" fontId="0" fillId="4" borderId="2" xfId="0" applyFill="1" applyBorder="1" applyAlignment="1" applyProtection="1">
      <alignment horizontal="center" vertical="center"/>
      <protection locked="0"/>
    </xf>
    <xf numFmtId="0" fontId="0" fillId="4" borderId="2" xfId="0" applyFill="1" applyBorder="1" applyAlignment="1" applyProtection="1">
      <alignment horizontal="left" vertical="center" wrapText="1"/>
      <protection locked="0"/>
    </xf>
    <xf numFmtId="0" fontId="0" fillId="4" borderId="2" xfId="0" applyFill="1" applyBorder="1" applyAlignment="1" applyProtection="1">
      <alignment vertical="center" wrapText="1"/>
      <protection locked="0"/>
    </xf>
    <xf numFmtId="0" fontId="0" fillId="4" borderId="2" xfId="0" applyFill="1" applyBorder="1" applyAlignment="1" applyProtection="1">
      <alignment vertical="center"/>
      <protection locked="0"/>
    </xf>
    <xf numFmtId="0" fontId="5" fillId="4" borderId="3" xfId="0" applyFont="1" applyFill="1" applyBorder="1" applyAlignment="1" applyProtection="1">
      <alignment horizontal="center" vertical="top" wrapText="1"/>
      <protection locked="0"/>
    </xf>
    <xf numFmtId="164" fontId="5" fillId="4" borderId="3" xfId="0" applyNumberFormat="1" applyFont="1" applyFill="1" applyBorder="1" applyAlignment="1" applyProtection="1">
      <alignment vertical="center"/>
      <protection locked="0"/>
    </xf>
    <xf numFmtId="2" fontId="5" fillId="4" borderId="3" xfId="0" applyNumberFormat="1" applyFont="1" applyFill="1" applyBorder="1" applyAlignment="1" applyProtection="1">
      <alignment vertical="center"/>
      <protection locked="0"/>
    </xf>
    <xf numFmtId="0" fontId="5" fillId="4" borderId="3" xfId="0" applyFont="1" applyFill="1" applyBorder="1" applyAlignment="1" applyProtection="1">
      <alignment vertical="center" wrapText="1"/>
      <protection locked="0"/>
    </xf>
    <xf numFmtId="0" fontId="0" fillId="0" borderId="3" xfId="0" applyBorder="1" applyAlignment="1">
      <alignment horizontal="center" vertical="center"/>
    </xf>
    <xf numFmtId="0" fontId="0" fillId="4" borderId="3" xfId="0" applyFill="1" applyBorder="1" applyAlignment="1">
      <alignment vertical="center"/>
    </xf>
    <xf numFmtId="0" fontId="5" fillId="4" borderId="2" xfId="0" applyFon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4"/>
  <sheetViews>
    <sheetView tabSelected="1" workbookViewId="0">
      <selection activeCell="P6" sqref="P6"/>
    </sheetView>
  </sheetViews>
  <sheetFormatPr baseColWidth="10" defaultColWidth="9.140625" defaultRowHeight="15" x14ac:dyDescent="0.25"/>
  <cols>
    <col min="2" max="2" width="16" customWidth="1"/>
    <col min="3" max="3" width="32" customWidth="1"/>
    <col min="4" max="4" width="19" customWidth="1"/>
    <col min="5" max="5" width="27" customWidth="1"/>
    <col min="6" max="6" width="21" customWidth="1"/>
    <col min="7" max="7" width="30" customWidth="1"/>
    <col min="8" max="8" width="24"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7" x14ac:dyDescent="0.25">
      <c r="B1" s="1" t="s">
        <v>0</v>
      </c>
      <c r="C1" s="1">
        <v>53</v>
      </c>
      <c r="D1" s="1" t="s">
        <v>1</v>
      </c>
    </row>
    <row r="2" spans="1:17" x14ac:dyDescent="0.25">
      <c r="B2" s="1" t="s">
        <v>2</v>
      </c>
      <c r="C2" s="1">
        <v>401</v>
      </c>
      <c r="D2" s="1" t="s">
        <v>3</v>
      </c>
    </row>
    <row r="3" spans="1:17" x14ac:dyDescent="0.25">
      <c r="B3" s="1" t="s">
        <v>4</v>
      </c>
      <c r="C3" s="1">
        <v>1</v>
      </c>
    </row>
    <row r="4" spans="1:17" x14ac:dyDescent="0.25">
      <c r="B4" s="1" t="s">
        <v>5</v>
      </c>
      <c r="C4" s="1">
        <v>7539</v>
      </c>
    </row>
    <row r="5" spans="1:17" x14ac:dyDescent="0.25">
      <c r="B5" s="1" t="s">
        <v>6</v>
      </c>
      <c r="C5" s="4">
        <v>45291</v>
      </c>
    </row>
    <row r="6" spans="1:17" x14ac:dyDescent="0.25">
      <c r="B6" s="1" t="s">
        <v>7</v>
      </c>
      <c r="C6" s="1">
        <v>6</v>
      </c>
      <c r="D6" s="1" t="s">
        <v>8</v>
      </c>
    </row>
    <row r="8" spans="1:17" x14ac:dyDescent="0.25">
      <c r="A8" s="1" t="s">
        <v>9</v>
      </c>
      <c r="B8" s="5" t="s">
        <v>10</v>
      </c>
      <c r="C8" s="6"/>
      <c r="D8" s="6"/>
      <c r="E8" s="6"/>
      <c r="F8" s="6"/>
      <c r="G8" s="6"/>
      <c r="H8" s="6"/>
      <c r="I8" s="6"/>
      <c r="J8" s="6"/>
      <c r="K8" s="6"/>
      <c r="L8" s="6"/>
      <c r="M8" s="6"/>
      <c r="N8" s="6"/>
      <c r="O8" s="6"/>
      <c r="P8" s="6"/>
      <c r="Q8" s="6"/>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269.25" customHeight="1" x14ac:dyDescent="0.25">
      <c r="A11" s="7">
        <v>1</v>
      </c>
      <c r="B11" s="62" t="s">
        <v>26</v>
      </c>
      <c r="C11" s="8" t="s">
        <v>32</v>
      </c>
      <c r="D11" s="8"/>
      <c r="E11" s="9" t="s">
        <v>35</v>
      </c>
      <c r="F11" s="10">
        <v>9</v>
      </c>
      <c r="G11" s="9" t="s">
        <v>37</v>
      </c>
      <c r="H11" s="11" t="s">
        <v>38</v>
      </c>
      <c r="I11" s="11" t="s">
        <v>39</v>
      </c>
      <c r="J11" s="12" t="s">
        <v>40</v>
      </c>
      <c r="K11" s="13" t="s">
        <v>41</v>
      </c>
      <c r="L11" s="14">
        <v>2</v>
      </c>
      <c r="M11" s="15">
        <v>44562</v>
      </c>
      <c r="N11" s="15">
        <v>45107</v>
      </c>
      <c r="O11" s="16">
        <f t="shared" ref="O11" si="0">(+(N11-M11)/30)*4</f>
        <v>72.666666666666671</v>
      </c>
      <c r="P11" s="17">
        <v>2</v>
      </c>
      <c r="Q11" s="18" t="s">
        <v>150</v>
      </c>
    </row>
    <row r="12" spans="1:17" ht="255" x14ac:dyDescent="0.25">
      <c r="A12" s="7">
        <v>2</v>
      </c>
      <c r="B12" s="63" t="s">
        <v>108</v>
      </c>
      <c r="C12" s="19" t="s">
        <v>32</v>
      </c>
      <c r="D12" s="19"/>
      <c r="E12" s="9" t="s">
        <v>35</v>
      </c>
      <c r="F12" s="10">
        <v>2</v>
      </c>
      <c r="G12" s="20" t="s">
        <v>43</v>
      </c>
      <c r="H12" s="21" t="s">
        <v>44</v>
      </c>
      <c r="I12" s="21" t="s">
        <v>45</v>
      </c>
      <c r="J12" s="21" t="s">
        <v>46</v>
      </c>
      <c r="K12" s="22" t="s">
        <v>47</v>
      </c>
      <c r="L12" s="17">
        <v>1</v>
      </c>
      <c r="M12" s="23" t="s">
        <v>48</v>
      </c>
      <c r="N12" s="23">
        <v>45473</v>
      </c>
      <c r="O12" s="17">
        <v>52</v>
      </c>
      <c r="P12" s="17">
        <v>50</v>
      </c>
      <c r="Q12" s="18" t="s">
        <v>49</v>
      </c>
    </row>
    <row r="13" spans="1:17" ht="138.75" customHeight="1" x14ac:dyDescent="0.25">
      <c r="A13" s="7">
        <v>3</v>
      </c>
      <c r="B13" s="63" t="s">
        <v>114</v>
      </c>
      <c r="C13" s="8" t="s">
        <v>32</v>
      </c>
      <c r="D13" s="8"/>
      <c r="E13" s="9" t="s">
        <v>35</v>
      </c>
      <c r="F13" s="10">
        <v>19</v>
      </c>
      <c r="G13" s="9" t="s">
        <v>51</v>
      </c>
      <c r="H13" s="24" t="s">
        <v>52</v>
      </c>
      <c r="I13" s="24" t="s">
        <v>53</v>
      </c>
      <c r="J13" s="24" t="s">
        <v>54</v>
      </c>
      <c r="K13" s="25" t="s">
        <v>55</v>
      </c>
      <c r="L13" s="25">
        <v>2</v>
      </c>
      <c r="M13" s="26">
        <v>44543</v>
      </c>
      <c r="N13" s="26">
        <v>45473</v>
      </c>
      <c r="O13" s="25">
        <v>48</v>
      </c>
      <c r="P13" s="25">
        <v>50</v>
      </c>
      <c r="Q13" s="18" t="s">
        <v>56</v>
      </c>
    </row>
    <row r="14" spans="1:17" ht="170.25" customHeight="1" x14ac:dyDescent="0.25">
      <c r="A14" s="7">
        <v>4</v>
      </c>
      <c r="B14" s="63" t="s">
        <v>42</v>
      </c>
      <c r="C14" s="8" t="s">
        <v>32</v>
      </c>
      <c r="D14" s="8"/>
      <c r="E14" s="9" t="s">
        <v>35</v>
      </c>
      <c r="F14" s="10">
        <v>14</v>
      </c>
      <c r="G14" s="9" t="s">
        <v>58</v>
      </c>
      <c r="H14" s="18" t="s">
        <v>59</v>
      </c>
      <c r="I14" s="18" t="s">
        <v>60</v>
      </c>
      <c r="J14" s="18" t="s">
        <v>61</v>
      </c>
      <c r="K14" s="27" t="s">
        <v>62</v>
      </c>
      <c r="L14" s="27">
        <v>12</v>
      </c>
      <c r="M14" s="28">
        <v>43845</v>
      </c>
      <c r="N14" s="28">
        <v>45107</v>
      </c>
      <c r="O14" s="29">
        <f t="shared" ref="O14" si="1">(+(N14-M14)/30)*4</f>
        <v>168.26666666666668</v>
      </c>
      <c r="P14" s="27">
        <v>12</v>
      </c>
      <c r="Q14" s="18" t="s">
        <v>151</v>
      </c>
    </row>
    <row r="15" spans="1:17" ht="230.25" customHeight="1" x14ac:dyDescent="0.25">
      <c r="A15" s="7">
        <v>5</v>
      </c>
      <c r="B15" s="63" t="s">
        <v>50</v>
      </c>
      <c r="C15" s="8" t="s">
        <v>32</v>
      </c>
      <c r="D15" s="8"/>
      <c r="E15" s="9" t="s">
        <v>35</v>
      </c>
      <c r="F15" s="10">
        <v>1</v>
      </c>
      <c r="G15" s="19" t="s">
        <v>64</v>
      </c>
      <c r="H15" s="11" t="s">
        <v>65</v>
      </c>
      <c r="I15" s="20" t="s">
        <v>66</v>
      </c>
      <c r="J15" s="20" t="s">
        <v>67</v>
      </c>
      <c r="K15" s="17" t="s">
        <v>68</v>
      </c>
      <c r="L15" s="17">
        <v>2</v>
      </c>
      <c r="M15" s="23">
        <v>44894</v>
      </c>
      <c r="N15" s="23">
        <v>45016</v>
      </c>
      <c r="O15" s="16">
        <v>16.266666666666666</v>
      </c>
      <c r="P15" s="17">
        <v>2</v>
      </c>
      <c r="Q15" s="18" t="s">
        <v>69</v>
      </c>
    </row>
    <row r="16" spans="1:17" ht="215.25" customHeight="1" x14ac:dyDescent="0.25">
      <c r="A16" s="7">
        <v>6</v>
      </c>
      <c r="B16" s="63" t="s">
        <v>130</v>
      </c>
      <c r="C16" s="8" t="s">
        <v>32</v>
      </c>
      <c r="D16" s="8"/>
      <c r="E16" s="9" t="s">
        <v>35</v>
      </c>
      <c r="F16" s="10">
        <v>1</v>
      </c>
      <c r="G16" s="19" t="s">
        <v>64</v>
      </c>
      <c r="H16" s="20" t="s">
        <v>71</v>
      </c>
      <c r="I16" s="20" t="s">
        <v>66</v>
      </c>
      <c r="J16" s="20" t="s">
        <v>72</v>
      </c>
      <c r="K16" s="22" t="s">
        <v>68</v>
      </c>
      <c r="L16" s="17">
        <v>2</v>
      </c>
      <c r="M16" s="23">
        <v>44894</v>
      </c>
      <c r="N16" s="23">
        <v>45016</v>
      </c>
      <c r="O16" s="16">
        <v>16.266666666666666</v>
      </c>
      <c r="P16" s="17">
        <v>2</v>
      </c>
      <c r="Q16" s="30" t="s">
        <v>73</v>
      </c>
    </row>
    <row r="17" spans="1:17" ht="285" x14ac:dyDescent="0.25">
      <c r="A17" s="7">
        <v>7</v>
      </c>
      <c r="B17" s="63" t="s">
        <v>57</v>
      </c>
      <c r="C17" s="8" t="s">
        <v>32</v>
      </c>
      <c r="D17" s="8"/>
      <c r="E17" s="9" t="s">
        <v>35</v>
      </c>
      <c r="F17" s="10">
        <v>1</v>
      </c>
      <c r="G17" s="19" t="s">
        <v>64</v>
      </c>
      <c r="H17" s="20" t="s">
        <v>75</v>
      </c>
      <c r="I17" s="20" t="s">
        <v>66</v>
      </c>
      <c r="J17" s="20" t="s">
        <v>76</v>
      </c>
      <c r="K17" s="22" t="s">
        <v>68</v>
      </c>
      <c r="L17" s="17">
        <v>2</v>
      </c>
      <c r="M17" s="23">
        <v>44894</v>
      </c>
      <c r="N17" s="23">
        <v>45016</v>
      </c>
      <c r="O17" s="16">
        <v>16.266666666666666</v>
      </c>
      <c r="P17" s="17">
        <v>2</v>
      </c>
      <c r="Q17" s="30" t="s">
        <v>73</v>
      </c>
    </row>
    <row r="18" spans="1:17" ht="146.25" customHeight="1" x14ac:dyDescent="0.25">
      <c r="A18" s="7">
        <v>8</v>
      </c>
      <c r="B18" s="63" t="s">
        <v>141</v>
      </c>
      <c r="C18" s="8" t="s">
        <v>32</v>
      </c>
      <c r="D18" s="8"/>
      <c r="E18" s="9" t="s">
        <v>35</v>
      </c>
      <c r="F18" s="10">
        <v>1</v>
      </c>
      <c r="G18" s="19" t="s">
        <v>64</v>
      </c>
      <c r="H18" s="20" t="s">
        <v>78</v>
      </c>
      <c r="I18" s="20" t="s">
        <v>79</v>
      </c>
      <c r="J18" s="20" t="s">
        <v>80</v>
      </c>
      <c r="K18" s="22" t="s">
        <v>68</v>
      </c>
      <c r="L18" s="17">
        <v>2</v>
      </c>
      <c r="M18" s="23">
        <v>44894</v>
      </c>
      <c r="N18" s="23">
        <v>45473</v>
      </c>
      <c r="O18" s="16">
        <v>32.4</v>
      </c>
      <c r="P18" s="17">
        <v>20</v>
      </c>
      <c r="Q18" s="30" t="s">
        <v>81</v>
      </c>
    </row>
    <row r="19" spans="1:17" ht="210" x14ac:dyDescent="0.25">
      <c r="A19" s="7">
        <v>9</v>
      </c>
      <c r="B19" s="63" t="s">
        <v>142</v>
      </c>
      <c r="C19" s="8" t="s">
        <v>32</v>
      </c>
      <c r="D19" s="8"/>
      <c r="E19" s="9" t="s">
        <v>35</v>
      </c>
      <c r="F19" s="10">
        <v>2</v>
      </c>
      <c r="G19" s="19" t="s">
        <v>82</v>
      </c>
      <c r="H19" s="20" t="s">
        <v>83</v>
      </c>
      <c r="I19" s="20" t="s">
        <v>84</v>
      </c>
      <c r="J19" s="20" t="s">
        <v>85</v>
      </c>
      <c r="K19" s="22" t="s">
        <v>86</v>
      </c>
      <c r="L19" s="17">
        <v>3</v>
      </c>
      <c r="M19" s="23">
        <v>44894</v>
      </c>
      <c r="N19" s="23">
        <v>45076</v>
      </c>
      <c r="O19" s="16">
        <v>24.266666666666666</v>
      </c>
      <c r="P19" s="17">
        <v>3</v>
      </c>
      <c r="Q19" s="30" t="s">
        <v>87</v>
      </c>
    </row>
    <row r="20" spans="1:17" ht="165" customHeight="1" x14ac:dyDescent="0.25">
      <c r="A20" s="7">
        <v>10</v>
      </c>
      <c r="B20" s="63" t="s">
        <v>143</v>
      </c>
      <c r="C20" s="8" t="s">
        <v>32</v>
      </c>
      <c r="D20" s="8"/>
      <c r="E20" s="9" t="s">
        <v>35</v>
      </c>
      <c r="F20" s="10">
        <v>2</v>
      </c>
      <c r="G20" s="19" t="s">
        <v>82</v>
      </c>
      <c r="H20" s="20" t="s">
        <v>88</v>
      </c>
      <c r="I20" s="20" t="s">
        <v>89</v>
      </c>
      <c r="J20" s="20" t="s">
        <v>90</v>
      </c>
      <c r="K20" s="22" t="s">
        <v>86</v>
      </c>
      <c r="L20" s="17">
        <v>3</v>
      </c>
      <c r="M20" s="23">
        <v>44894</v>
      </c>
      <c r="N20" s="23">
        <v>45107</v>
      </c>
      <c r="O20" s="16">
        <v>28.4</v>
      </c>
      <c r="P20" s="17">
        <v>20</v>
      </c>
      <c r="Q20" s="30" t="s">
        <v>91</v>
      </c>
    </row>
    <row r="21" spans="1:17" ht="141.75" customHeight="1" x14ac:dyDescent="0.25">
      <c r="A21" s="7">
        <v>11</v>
      </c>
      <c r="B21" s="63" t="s">
        <v>144</v>
      </c>
      <c r="C21" s="8" t="s">
        <v>32</v>
      </c>
      <c r="D21" s="8"/>
      <c r="E21" s="9" t="s">
        <v>35</v>
      </c>
      <c r="F21" s="10">
        <v>2</v>
      </c>
      <c r="G21" s="19" t="s">
        <v>82</v>
      </c>
      <c r="H21" s="20" t="s">
        <v>92</v>
      </c>
      <c r="I21" s="20" t="s">
        <v>93</v>
      </c>
      <c r="J21" s="20" t="s">
        <v>94</v>
      </c>
      <c r="K21" s="22" t="s">
        <v>86</v>
      </c>
      <c r="L21" s="17">
        <v>3</v>
      </c>
      <c r="M21" s="23">
        <v>44894</v>
      </c>
      <c r="N21" s="23">
        <v>45107</v>
      </c>
      <c r="O21" s="16">
        <v>28.4</v>
      </c>
      <c r="P21" s="17">
        <v>20</v>
      </c>
      <c r="Q21" s="30" t="s">
        <v>91</v>
      </c>
    </row>
    <row r="22" spans="1:17" ht="165" x14ac:dyDescent="0.25">
      <c r="A22" s="7">
        <v>12</v>
      </c>
      <c r="B22" s="63" t="s">
        <v>63</v>
      </c>
      <c r="C22" s="8" t="s">
        <v>32</v>
      </c>
      <c r="D22" s="8"/>
      <c r="E22" s="9" t="s">
        <v>35</v>
      </c>
      <c r="F22" s="10">
        <v>2</v>
      </c>
      <c r="G22" s="19" t="s">
        <v>82</v>
      </c>
      <c r="H22" s="20" t="s">
        <v>95</v>
      </c>
      <c r="I22" s="20" t="s">
        <v>96</v>
      </c>
      <c r="J22" s="20" t="s">
        <v>97</v>
      </c>
      <c r="K22" s="22" t="s">
        <v>98</v>
      </c>
      <c r="L22" s="17">
        <v>1</v>
      </c>
      <c r="M22" s="23">
        <v>44894</v>
      </c>
      <c r="N22" s="23">
        <v>45107</v>
      </c>
      <c r="O22" s="16">
        <v>28.4</v>
      </c>
      <c r="P22" s="17">
        <v>20</v>
      </c>
      <c r="Q22" s="30" t="s">
        <v>91</v>
      </c>
    </row>
    <row r="23" spans="1:17" ht="195" x14ac:dyDescent="0.25">
      <c r="A23" s="7">
        <v>13</v>
      </c>
      <c r="B23" s="63" t="s">
        <v>145</v>
      </c>
      <c r="C23" s="8" t="s">
        <v>32</v>
      </c>
      <c r="D23" s="8"/>
      <c r="E23" s="9" t="s">
        <v>35</v>
      </c>
      <c r="F23" s="10">
        <v>2</v>
      </c>
      <c r="G23" s="19" t="s">
        <v>82</v>
      </c>
      <c r="H23" s="20" t="s">
        <v>99</v>
      </c>
      <c r="I23" s="20" t="s">
        <v>100</v>
      </c>
      <c r="J23" s="20" t="s">
        <v>101</v>
      </c>
      <c r="K23" s="22" t="s">
        <v>102</v>
      </c>
      <c r="L23" s="17">
        <v>1</v>
      </c>
      <c r="M23" s="23">
        <v>44894</v>
      </c>
      <c r="N23" s="23">
        <v>45107</v>
      </c>
      <c r="O23" s="16">
        <v>28.4</v>
      </c>
      <c r="P23" s="17">
        <v>20</v>
      </c>
      <c r="Q23" s="30" t="s">
        <v>91</v>
      </c>
    </row>
    <row r="24" spans="1:17" ht="240.75" thickBot="1" x14ac:dyDescent="0.3">
      <c r="A24" s="7">
        <v>14</v>
      </c>
      <c r="B24" s="63" t="s">
        <v>146</v>
      </c>
      <c r="C24" s="31" t="s">
        <v>32</v>
      </c>
      <c r="D24" s="31" t="s">
        <v>27</v>
      </c>
      <c r="E24" s="9" t="s">
        <v>35</v>
      </c>
      <c r="F24" s="32">
        <v>5</v>
      </c>
      <c r="G24" s="33" t="s">
        <v>103</v>
      </c>
      <c r="H24" s="33" t="s">
        <v>104</v>
      </c>
      <c r="I24" s="33" t="s">
        <v>105</v>
      </c>
      <c r="J24" s="33" t="s">
        <v>106</v>
      </c>
      <c r="K24" s="34" t="s">
        <v>107</v>
      </c>
      <c r="L24" s="32">
        <v>2</v>
      </c>
      <c r="M24" s="35">
        <v>45147</v>
      </c>
      <c r="N24" s="35">
        <v>45291</v>
      </c>
      <c r="O24" s="36">
        <v>20</v>
      </c>
      <c r="P24" s="37">
        <v>2</v>
      </c>
      <c r="Q24" s="38" t="s">
        <v>152</v>
      </c>
    </row>
    <row r="25" spans="1:17" ht="165.75" thickBot="1" x14ac:dyDescent="0.3">
      <c r="A25" s="7">
        <v>15</v>
      </c>
      <c r="B25" s="63" t="s">
        <v>147</v>
      </c>
      <c r="C25" s="31" t="s">
        <v>32</v>
      </c>
      <c r="D25" s="31"/>
      <c r="E25" s="9" t="s">
        <v>35</v>
      </c>
      <c r="F25" s="32">
        <v>11</v>
      </c>
      <c r="G25" s="33" t="s">
        <v>109</v>
      </c>
      <c r="H25" s="33" t="s">
        <v>110</v>
      </c>
      <c r="I25" s="33" t="s">
        <v>111</v>
      </c>
      <c r="J25" s="33" t="s">
        <v>112</v>
      </c>
      <c r="K25" s="34" t="s">
        <v>113</v>
      </c>
      <c r="L25" s="32">
        <v>1</v>
      </c>
      <c r="M25" s="35">
        <v>45147</v>
      </c>
      <c r="N25" s="35">
        <v>45291</v>
      </c>
      <c r="O25" s="36">
        <v>20</v>
      </c>
      <c r="P25" s="37">
        <v>0</v>
      </c>
      <c r="Q25" s="38" t="s">
        <v>153</v>
      </c>
    </row>
    <row r="26" spans="1:17" ht="225.75" thickBot="1" x14ac:dyDescent="0.3">
      <c r="A26" s="7">
        <v>16</v>
      </c>
      <c r="B26" s="63" t="s">
        <v>70</v>
      </c>
      <c r="C26" s="31" t="s">
        <v>32</v>
      </c>
      <c r="D26" s="31"/>
      <c r="E26" s="9" t="s">
        <v>35</v>
      </c>
      <c r="F26" s="32">
        <v>15</v>
      </c>
      <c r="G26" s="33" t="s">
        <v>115</v>
      </c>
      <c r="H26" s="33" t="s">
        <v>116</v>
      </c>
      <c r="I26" s="33" t="s">
        <v>117</v>
      </c>
      <c r="J26" s="33" t="s">
        <v>118</v>
      </c>
      <c r="K26" s="34" t="s">
        <v>119</v>
      </c>
      <c r="L26" s="32">
        <v>1</v>
      </c>
      <c r="M26" s="35">
        <v>45147</v>
      </c>
      <c r="N26" s="35">
        <v>45291</v>
      </c>
      <c r="O26" s="36">
        <v>20</v>
      </c>
      <c r="P26" s="37">
        <v>0</v>
      </c>
      <c r="Q26" s="38" t="s">
        <v>154</v>
      </c>
    </row>
    <row r="27" spans="1:17" ht="180.75" thickBot="1" x14ac:dyDescent="0.3">
      <c r="A27" s="7">
        <v>17</v>
      </c>
      <c r="B27" s="63" t="s">
        <v>74</v>
      </c>
      <c r="C27" s="39" t="s">
        <v>32</v>
      </c>
      <c r="D27" s="39" t="s">
        <v>27</v>
      </c>
      <c r="E27" s="9" t="s">
        <v>35</v>
      </c>
      <c r="F27" s="41">
        <v>16</v>
      </c>
      <c r="G27" s="42" t="s">
        <v>120</v>
      </c>
      <c r="H27" s="42" t="s">
        <v>121</v>
      </c>
      <c r="I27" s="42" t="s">
        <v>122</v>
      </c>
      <c r="J27" s="42" t="s">
        <v>123</v>
      </c>
      <c r="K27" s="43" t="s">
        <v>124</v>
      </c>
      <c r="L27" s="40">
        <v>1</v>
      </c>
      <c r="M27" s="44">
        <v>45147</v>
      </c>
      <c r="N27" s="44">
        <v>45291</v>
      </c>
      <c r="O27" s="45">
        <v>20</v>
      </c>
      <c r="P27" s="39">
        <v>0</v>
      </c>
      <c r="Q27" s="38" t="s">
        <v>154</v>
      </c>
    </row>
    <row r="28" spans="1:17" ht="165.75" thickBot="1" x14ac:dyDescent="0.3">
      <c r="A28" s="7">
        <v>18</v>
      </c>
      <c r="B28" s="63" t="s">
        <v>77</v>
      </c>
      <c r="C28" s="46" t="s">
        <v>32</v>
      </c>
      <c r="D28" s="46" t="s">
        <v>27</v>
      </c>
      <c r="E28" s="9" t="s">
        <v>35</v>
      </c>
      <c r="F28" s="47">
        <v>18</v>
      </c>
      <c r="G28" s="48" t="s">
        <v>125</v>
      </c>
      <c r="H28" s="48" t="s">
        <v>126</v>
      </c>
      <c r="I28" s="48" t="s">
        <v>127</v>
      </c>
      <c r="J28" s="48" t="s">
        <v>128</v>
      </c>
      <c r="K28" s="49" t="s">
        <v>129</v>
      </c>
      <c r="L28" s="47">
        <v>1</v>
      </c>
      <c r="M28" s="50">
        <v>45147</v>
      </c>
      <c r="N28" s="50">
        <v>45291</v>
      </c>
      <c r="O28" s="51">
        <v>20</v>
      </c>
      <c r="P28" s="46">
        <v>1</v>
      </c>
      <c r="Q28" s="52" t="s">
        <v>155</v>
      </c>
    </row>
    <row r="29" spans="1:17" ht="225.75" thickBot="1" x14ac:dyDescent="0.3">
      <c r="A29" s="7">
        <v>19</v>
      </c>
      <c r="B29" s="63" t="s">
        <v>148</v>
      </c>
      <c r="C29" s="53" t="s">
        <v>32</v>
      </c>
      <c r="D29" s="53"/>
      <c r="E29" s="9" t="s">
        <v>35</v>
      </c>
      <c r="F29" s="54">
        <v>23</v>
      </c>
      <c r="G29" s="55" t="s">
        <v>131</v>
      </c>
      <c r="H29" s="56" t="s">
        <v>132</v>
      </c>
      <c r="I29" s="56" t="s">
        <v>133</v>
      </c>
      <c r="J29" s="56" t="s">
        <v>134</v>
      </c>
      <c r="K29" s="56" t="s">
        <v>135</v>
      </c>
      <c r="L29" s="57">
        <v>4</v>
      </c>
      <c r="M29" s="44">
        <v>45147</v>
      </c>
      <c r="N29" s="44">
        <v>45291</v>
      </c>
      <c r="O29" s="57">
        <v>20</v>
      </c>
      <c r="P29" s="46">
        <v>3</v>
      </c>
      <c r="Q29" s="64" t="s">
        <v>156</v>
      </c>
    </row>
    <row r="30" spans="1:17" ht="270.75" thickBot="1" x14ac:dyDescent="0.3">
      <c r="A30" s="7">
        <v>20</v>
      </c>
      <c r="B30" s="63" t="s">
        <v>149</v>
      </c>
      <c r="C30" s="53" t="s">
        <v>32</v>
      </c>
      <c r="D30" s="53"/>
      <c r="E30" s="9" t="s">
        <v>35</v>
      </c>
      <c r="F30" s="27">
        <v>25</v>
      </c>
      <c r="G30" s="30" t="s">
        <v>136</v>
      </c>
      <c r="H30" s="56" t="s">
        <v>137</v>
      </c>
      <c r="I30" s="30" t="s">
        <v>138</v>
      </c>
      <c r="J30" s="30" t="s">
        <v>139</v>
      </c>
      <c r="K30" s="58" t="s">
        <v>140</v>
      </c>
      <c r="L30" s="27">
        <v>1</v>
      </c>
      <c r="M30" s="59">
        <v>45147</v>
      </c>
      <c r="N30" s="59">
        <v>45291</v>
      </c>
      <c r="O30" s="60">
        <v>20</v>
      </c>
      <c r="P30" s="53">
        <v>1</v>
      </c>
      <c r="Q30" s="61" t="s">
        <v>157</v>
      </c>
    </row>
    <row r="32" spans="1:17" x14ac:dyDescent="0.25">
      <c r="A32" s="1" t="s">
        <v>28</v>
      </c>
      <c r="B32" s="5" t="s">
        <v>29</v>
      </c>
      <c r="C32" s="6"/>
      <c r="D32" s="6"/>
      <c r="E32" s="6"/>
      <c r="F32" s="6"/>
      <c r="G32" s="6"/>
      <c r="H32" s="6"/>
      <c r="I32" s="6"/>
      <c r="J32" s="6"/>
      <c r="K32" s="6"/>
      <c r="L32" s="6"/>
      <c r="M32" s="6"/>
      <c r="N32" s="6"/>
      <c r="O32" s="6"/>
      <c r="P32" s="6"/>
      <c r="Q32" s="6"/>
    </row>
    <row r="33" spans="1:17" x14ac:dyDescent="0.25">
      <c r="C33" s="1">
        <v>2</v>
      </c>
      <c r="D33" s="1">
        <v>3</v>
      </c>
      <c r="E33" s="1">
        <v>4</v>
      </c>
      <c r="F33" s="1">
        <v>8</v>
      </c>
      <c r="G33" s="1">
        <v>12</v>
      </c>
      <c r="H33" s="1">
        <v>16</v>
      </c>
      <c r="I33" s="1">
        <v>20</v>
      </c>
      <c r="J33" s="1">
        <v>24</v>
      </c>
      <c r="K33" s="1">
        <v>28</v>
      </c>
      <c r="L33" s="1">
        <v>31</v>
      </c>
      <c r="M33" s="1">
        <v>32</v>
      </c>
      <c r="N33" s="1">
        <v>36</v>
      </c>
      <c r="O33" s="1">
        <v>40</v>
      </c>
      <c r="P33" s="1">
        <v>44</v>
      </c>
      <c r="Q33" s="1">
        <v>48</v>
      </c>
    </row>
    <row r="34" spans="1:17" x14ac:dyDescent="0.25">
      <c r="C34" s="1" t="s">
        <v>11</v>
      </c>
      <c r="D34" s="1" t="s">
        <v>12</v>
      </c>
      <c r="E34" s="1" t="s">
        <v>13</v>
      </c>
      <c r="F34" s="1" t="s">
        <v>14</v>
      </c>
      <c r="G34" s="1" t="s">
        <v>15</v>
      </c>
      <c r="H34" s="1" t="s">
        <v>16</v>
      </c>
      <c r="I34" s="1" t="s">
        <v>17</v>
      </c>
      <c r="J34" s="1" t="s">
        <v>18</v>
      </c>
      <c r="K34" s="1" t="s">
        <v>19</v>
      </c>
      <c r="L34" s="1" t="s">
        <v>20</v>
      </c>
      <c r="M34" s="1" t="s">
        <v>21</v>
      </c>
      <c r="N34" s="1" t="s">
        <v>22</v>
      </c>
      <c r="O34" s="1" t="s">
        <v>23</v>
      </c>
      <c r="P34" s="1" t="s">
        <v>24</v>
      </c>
      <c r="Q34" s="1" t="s">
        <v>25</v>
      </c>
    </row>
    <row r="35" spans="1:17" x14ac:dyDescent="0.25">
      <c r="A35" s="1">
        <v>1</v>
      </c>
      <c r="B35" t="s">
        <v>26</v>
      </c>
      <c r="C35" s="2" t="s">
        <v>27</v>
      </c>
      <c r="D35" s="2" t="s">
        <v>27</v>
      </c>
      <c r="E35" s="2" t="s">
        <v>27</v>
      </c>
      <c r="F35" s="2" t="s">
        <v>27</v>
      </c>
      <c r="G35" s="2" t="s">
        <v>27</v>
      </c>
      <c r="H35" s="2" t="s">
        <v>27</v>
      </c>
      <c r="I35" s="2" t="s">
        <v>27</v>
      </c>
      <c r="J35" s="2" t="s">
        <v>27</v>
      </c>
      <c r="K35" s="2" t="s">
        <v>27</v>
      </c>
      <c r="L35" s="2"/>
      <c r="M35" s="3" t="s">
        <v>27</v>
      </c>
      <c r="N35" s="3" t="s">
        <v>27</v>
      </c>
      <c r="O35" s="2"/>
      <c r="P35" s="2"/>
      <c r="Q35" s="2" t="s">
        <v>27</v>
      </c>
    </row>
    <row r="37" spans="1:17" x14ac:dyDescent="0.25">
      <c r="A37" s="1" t="s">
        <v>30</v>
      </c>
      <c r="B37" s="5" t="s">
        <v>31</v>
      </c>
      <c r="C37" s="6"/>
      <c r="D37" s="6"/>
      <c r="E37" s="6"/>
      <c r="F37" s="6"/>
      <c r="G37" s="6"/>
      <c r="H37" s="6"/>
      <c r="I37" s="6"/>
      <c r="J37" s="6"/>
      <c r="K37" s="6"/>
      <c r="L37" s="6"/>
      <c r="M37" s="6"/>
      <c r="N37" s="6"/>
      <c r="O37" s="6"/>
      <c r="P37" s="6"/>
      <c r="Q37" s="6"/>
    </row>
    <row r="38" spans="1:17" x14ac:dyDescent="0.25">
      <c r="C38" s="1">
        <v>2</v>
      </c>
      <c r="D38" s="1">
        <v>3</v>
      </c>
      <c r="E38" s="1">
        <v>4</v>
      </c>
      <c r="F38" s="1">
        <v>8</v>
      </c>
      <c r="G38" s="1">
        <v>12</v>
      </c>
      <c r="H38" s="1">
        <v>16</v>
      </c>
      <c r="I38" s="1">
        <v>20</v>
      </c>
      <c r="J38" s="1">
        <v>24</v>
      </c>
      <c r="K38" s="1">
        <v>28</v>
      </c>
      <c r="L38" s="1">
        <v>31</v>
      </c>
      <c r="M38" s="1">
        <v>32</v>
      </c>
      <c r="N38" s="1">
        <v>36</v>
      </c>
      <c r="O38" s="1">
        <v>40</v>
      </c>
      <c r="P38" s="1">
        <v>44</v>
      </c>
      <c r="Q38" s="1">
        <v>48</v>
      </c>
    </row>
    <row r="39" spans="1:17" x14ac:dyDescent="0.25">
      <c r="C39" s="1" t="s">
        <v>11</v>
      </c>
      <c r="D39" s="1" t="s">
        <v>12</v>
      </c>
      <c r="E39" s="1" t="s">
        <v>13</v>
      </c>
      <c r="F39" s="1" t="s">
        <v>14</v>
      </c>
      <c r="G39" s="1" t="s">
        <v>15</v>
      </c>
      <c r="H39" s="1" t="s">
        <v>16</v>
      </c>
      <c r="I39" s="1" t="s">
        <v>17</v>
      </c>
      <c r="J39" s="1" t="s">
        <v>18</v>
      </c>
      <c r="K39" s="1" t="s">
        <v>19</v>
      </c>
      <c r="L39" s="1" t="s">
        <v>20</v>
      </c>
      <c r="M39" s="1" t="s">
        <v>21</v>
      </c>
      <c r="N39" s="1" t="s">
        <v>22</v>
      </c>
      <c r="O39" s="1" t="s">
        <v>23</v>
      </c>
      <c r="P39" s="1" t="s">
        <v>24</v>
      </c>
      <c r="Q39" s="1" t="s">
        <v>25</v>
      </c>
    </row>
    <row r="40" spans="1:17" x14ac:dyDescent="0.25">
      <c r="A40" s="1">
        <v>1</v>
      </c>
      <c r="B40" t="s">
        <v>26</v>
      </c>
      <c r="C40" s="2" t="s">
        <v>27</v>
      </c>
      <c r="D40" s="2" t="s">
        <v>27</v>
      </c>
      <c r="E40" s="2" t="s">
        <v>27</v>
      </c>
      <c r="F40" s="2" t="s">
        <v>27</v>
      </c>
      <c r="G40" s="2" t="s">
        <v>27</v>
      </c>
      <c r="H40" s="2" t="s">
        <v>27</v>
      </c>
      <c r="I40" s="2" t="s">
        <v>27</v>
      </c>
      <c r="J40" s="2" t="s">
        <v>27</v>
      </c>
      <c r="K40" s="2" t="s">
        <v>27</v>
      </c>
      <c r="L40" s="2"/>
      <c r="M40" s="3" t="s">
        <v>27</v>
      </c>
      <c r="N40" s="3" t="s">
        <v>27</v>
      </c>
      <c r="O40" s="2"/>
      <c r="P40" s="2"/>
      <c r="Q40" s="2" t="s">
        <v>27</v>
      </c>
    </row>
    <row r="351022" spans="1:2" x14ac:dyDescent="0.25">
      <c r="A351022" t="s">
        <v>32</v>
      </c>
      <c r="B351022" t="s">
        <v>33</v>
      </c>
    </row>
    <row r="351023" spans="1:2" x14ac:dyDescent="0.25">
      <c r="A351023" t="s">
        <v>34</v>
      </c>
      <c r="B351023" t="s">
        <v>35</v>
      </c>
    </row>
    <row r="351024" spans="1:2" x14ac:dyDescent="0.25">
      <c r="B351024" t="s">
        <v>36</v>
      </c>
    </row>
  </sheetData>
  <mergeCells count="3">
    <mergeCell ref="B8:Q8"/>
    <mergeCell ref="B32:Q32"/>
    <mergeCell ref="B37:Q37"/>
  </mergeCells>
  <phoneticPr fontId="8" type="noConversion"/>
  <dataValidations count="27">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40 C35" xr:uid="{00000000-0002-0000-0000-000000000000}">
      <formula1>$A$351021:$A$351023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35 D40 D11:D30" xr:uid="{00000000-0002-0000-0000-000001000000}">
      <formula1>0</formula1>
      <formula2>290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35 F11:F30" xr:uid="{00000000-0002-0000-0000-000003000000}">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35 G40 G11:G23 G29"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14 H16:H23 G24:H28 G30:H30 H29"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30"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35 J40 J11:J30" xr:uid="{00000000-0002-0000-00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35 K40 K11:K30" xr:uid="{00000000-0002-0000-0000-000008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35 L11:L30"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30" xr:uid="{00000000-0002-0000-0000-00000A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30" xr:uid="{00000000-0002-0000-0000-00000B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35 O40 O11:O30" xr:uid="{00000000-0002-0000-00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30" xr:uid="{00000000-0002-0000-00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1 Q40 Q35 Q14:Q30" xr:uid="{00000000-0002-0000-0000-00000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35" xr:uid="{00000000-0002-0000-0000-000011000000}">
      <formula1>$B$351021:$B$351024</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35 H40" xr:uid="{00000000-0002-0000-0000-00001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35 I40" xr:uid="{00000000-0002-0000-0000-000015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35 M40" xr:uid="{00000000-0002-0000-0000-000019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35 N40" xr:uid="{00000000-0002-0000-0000-00001A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35 P40" xr:uid="{00000000-0002-0000-0000-00001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40" xr:uid="{00000000-0002-0000-0000-000020000000}">
      <formula1>$B$351021:$B$351024</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40" xr:uid="{00000000-0002-0000-0000-000021000000}">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40" xr:uid="{00000000-0002-0000-0000-00002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30" xr:uid="{CD6B037C-DC6C-4575-896A-5D1131C0942B}">
      <formula1>$B$349130:$B$349133</formula1>
    </dataValidation>
    <dataValidation type="textLength" allowBlank="1" showInputMessage="1" showErrorMessage="1" errorTitle="Entrada NO valida" error="Escriba un texto maximo 390 caracteres" promptTitle="Cualquier contenido Maximo 390" prompt="Registre aspectos importantes a considerar (Max. 390 caracteres)" sqref="Q12:Q13" xr:uid="{02CE2DF0-E688-455A-81E2-79F3F2E79DCF}">
      <formula1>0</formula1>
      <formula2>390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23" xr:uid="{A4D58003-956F-4D34-903B-0E4B8FB1F26C}">
      <formula1>$A$349130:$A$349132</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24:C30" xr:uid="{B1F15018-3233-4505-9895-F448CC9C458E}">
      <formula1>$A$350929:$A$350931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401 F14.2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edwin cossio ospina</cp:lastModifiedBy>
  <dcterms:created xsi:type="dcterms:W3CDTF">2024-01-24T15:22:22Z</dcterms:created>
  <dcterms:modified xsi:type="dcterms:W3CDTF">2024-01-24T16:32:56Z</dcterms:modified>
</cp:coreProperties>
</file>