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ALDIA5\Desktop\entrega de cargo\"/>
    </mc:Choice>
  </mc:AlternateContent>
  <xr:revisionPtr revIDLastSave="0" documentId="8_{CBDFAB70-C57A-4F7A-BA07-6B0D498E1C4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Autodiagnostico" sheetId="2" r:id="rId1"/>
    <sheet name="Hoja2" sheetId="3" state="hidden" r:id="rId2"/>
    <sheet name="plan de acción" sheetId="4" r:id="rId3"/>
  </sheets>
  <calcPr calcId="191029"/>
</workbook>
</file>

<file path=xl/calcChain.xml><?xml version="1.0" encoding="utf-8"?>
<calcChain xmlns="http://schemas.openxmlformats.org/spreadsheetml/2006/main">
  <c r="D16" i="2" l="1"/>
  <c r="D18" i="2"/>
  <c r="D23" i="2"/>
  <c r="D21" i="2"/>
  <c r="D12" i="2"/>
  <c r="D8" i="2"/>
  <c r="D4" i="2"/>
  <c r="B4" i="2" s="1"/>
  <c r="B21" i="2" l="1"/>
  <c r="B16" i="2"/>
  <c r="B8" i="2"/>
  <c r="G2" i="2" l="1"/>
</calcChain>
</file>

<file path=xl/sharedStrings.xml><?xml version="1.0" encoding="utf-8"?>
<sst xmlns="http://schemas.openxmlformats.org/spreadsheetml/2006/main" count="143" uniqueCount="103">
  <si>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</si>
  <si>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</si>
  <si>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</si>
  <si>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</si>
  <si>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</si>
  <si>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</si>
  <si>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</si>
  <si>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</si>
  <si>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</si>
  <si>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</si>
  <si>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</si>
  <si>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</si>
  <si>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</si>
  <si>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</si>
  <si>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</si>
  <si>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</si>
  <si>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</si>
  <si>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</si>
  <si>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</si>
  <si>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</si>
  <si>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</si>
  <si>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</si>
  <si>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</si>
  <si>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</si>
  <si>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</si>
  <si>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</si>
  <si>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</si>
  <si>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</si>
  <si>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</si>
  <si>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</si>
  <si>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</si>
  <si>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</si>
  <si>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</si>
  <si>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</si>
  <si>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</si>
  <si>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</si>
  <si>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</si>
  <si>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</si>
  <si>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</si>
  <si>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</si>
  <si>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</si>
  <si>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</si>
  <si>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</si>
  <si>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</si>
  <si>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</si>
  <si>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</si>
  <si>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</si>
  <si>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</si>
  <si>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</si>
  <si>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</si>
  <si>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</si>
  <si>
    <t xml:space="preserve">PLAN DE ATENCION AL CIUDADANO https://ibague.gov.co/portal/admin/archivos/publicaciones/2023/46646-DOC-20230119123810.pdf   </t>
  </si>
  <si>
    <t>MAPAS DE GESTIÓN.  https://www.ibague.gov.co/portal/admin/archivos/publicaciones/2023/50479-MR-20230426112941.xlsx MAPA DE CORRUPCIONhttps://www.ibague.gov.co/portal/admin/archivos/publicaciones/2023/52443-MR-20230905105452.xlsx</t>
  </si>
  <si>
    <t>https://ibague.gov.co/portal/admin/archivos/publicaciones/2023/46943-DOC-20230216152507.xlsx</t>
  </si>
  <si>
    <t>https://www.ibague.gov.co/portal/admin/archivos/publicaciones/2021/36315-ACT-20210812113644.pdf</t>
  </si>
  <si>
    <t>https://ibague.gov.co/portal/admin/archivos/publicaciones/2021/40699-CIR-20211112135032.PDF</t>
  </si>
  <si>
    <t>https://ibague.gov.co/portal/admin/archivos/publicaciones/2023/52970-DTO-20230911094448.pdf</t>
  </si>
  <si>
    <t>https://www.ibague.gov.co/portal/admin/archivos/publicaciones/2022/45398-DOC-20220810170334.pdf</t>
  </si>
  <si>
    <t>https://ibague.gov.co/portal/admin/archivos/publicaciones/2020/18800-DOC-20201211123531.pdf</t>
  </si>
  <si>
    <t>https://ibague.gov.co/portal/admin/archivos/publicaciones/2023/46801-DOC-20230127145054.xlsx</t>
  </si>
  <si>
    <t>NO TENEMOS GERENTES PUBLICOS</t>
  </si>
  <si>
    <t>https://ibague.gov.co/portal/admin/archivos/publicaciones/2020/31219-CIR-20200831190145.pdf</t>
  </si>
  <si>
    <t>https://ibague.gov.co/portal/seccion/contenido/contenido.php?type=2&amp;cnt=2&amp;subtype=1&amp;subcnt=449#gsc.tab=0:~:text=Circular%2037%20del%2002/06/2023%20%2D%20Presentaci%C3%B3n%20Declaraci%C3%B3n%20de%20Bienes%20y%20Rentas%20y%20Conflictos%20de%20Intereses.</t>
  </si>
  <si>
    <t>https://ibague.gov.co/portal/admin/archivos/publicaciones/2021/36306-DTO-20210703224541.pdf</t>
  </si>
  <si>
    <t>https://www.ibague.gov.co/portal/admin/archivos/publicaciones/2021/36315-ACT-20210812113644.pdf y se realizo en el mes de julio la revision del primer semestre  https://ibague.gov.co/portal/admin/archivos/publicaciones/2023/52731-DOC-20230808101841.pdf</t>
  </si>
  <si>
    <t>ALCALDIA DE IBAGUÉ</t>
  </si>
  <si>
    <t>ESTRATEGIA PARA LA GESTIÓN DE CONFLICTO DE INTERESES</t>
  </si>
  <si>
    <r>
      <t>Objetivo: d</t>
    </r>
    <r>
      <rPr>
        <sz val="18"/>
        <color theme="0"/>
        <rFont val="Calibri"/>
        <family val="2"/>
        <scheme val="minor"/>
      </rPr>
      <t>esarrollar mecanismos para prevenir y controlar la aparición de conflictos de intereses en la entidad con el objeto de evitar la afectación del servicio y el interés general.</t>
    </r>
  </si>
  <si>
    <r>
      <t xml:space="preserve">Meta: </t>
    </r>
    <r>
      <rPr>
        <sz val="16"/>
        <color theme="0"/>
        <rFont val="Calibri"/>
        <family val="2"/>
        <scheme val="minor"/>
      </rPr>
      <t xml:space="preserve">100% de la implementación de los mecanismos para la prevención de conflictos de interés </t>
    </r>
  </si>
  <si>
    <t>Responsables</t>
  </si>
  <si>
    <t>Plazos</t>
  </si>
  <si>
    <t>Incorporar al Plan anual Institucional la estrategia para la gestión del conflicto de intereses y publicarlo en el sitio web.</t>
  </si>
  <si>
    <t>Incorporar a la Gestión de Riesgos - Mapas de Riesgos de Corrupción del Plan Anticorrupción y Atención al Ciudadano - PAAC, la identificación de riesgos y controles frente a conflictos de intereses.</t>
  </si>
  <si>
    <t>Gestionar a través del  Comité Institucional de Gestión y Desempeño  el grupo de trabajo para la implementación de la política de integridad pública (MIPG): Código de integridad y la gestión de conflictos de intereses</t>
  </si>
  <si>
    <t>Hacer seguimiento a la implementación de la estrategia de gestión de conflicto de intereses a través del Comité Institucional de Gestión y Desempeño</t>
  </si>
  <si>
    <t xml:space="preserve">Definir la dependencia para orientar legal o técnicamente a los servidores, contratistas, supervisores, coordinadores o jefes inmediatos, en la declaración de conflictos de intereses o decisión de impedimentos, recusaciones, inhabilidades o incompatibilidades. </t>
  </si>
  <si>
    <t>Identificar las áreas con riesgo de posibles conflictos de intereses en los procesos o dependencias</t>
  </si>
  <si>
    <t>Organizar e implementar un canal de comunicación interna (correo, buzón, intranet) para recibir los impedimentos o recusaciones.</t>
  </si>
  <si>
    <t>Ajustar el manual de contratación de la entidad con orientaciones para que los servidores y  contratistas realicen su declaración de conflictos de intereses</t>
  </si>
  <si>
    <t xml:space="preserve">Establecer el procedimiento interno para el manejo y declaración de conflictos de intereses de conformidad con el artículo 12 de la Ley 1437 de 2011. </t>
  </si>
  <si>
    <t>Realizar estrategias de comunicación (por diferentes medios) y sensibilización relacionadas con los temas de código de Integridad y conflicto de intereses.</t>
  </si>
  <si>
    <t>Implementar acciones de capacitación sobre la gestión de conflictos de intereses, su declaración proactiva, el cumplimiento de la Ley 2013 de 2019 y el trámite de los impedimentos y recusaciones de acuerdo al artículo 12 de la Ley 1437 de 2011 a través del plan de capacitación institucional.</t>
  </si>
  <si>
    <t>Realización del curso de integridad, transparencia y lucha contra la corrupción</t>
  </si>
  <si>
    <t>Vincular a los servidores y contratistas de la entidad al curso de integridad, transparencia y lucha contra la corrupción establecido por Función Pública para dar cumplimiento a la Ley 2016 de 2020.</t>
  </si>
  <si>
    <t>Garantizar que el 100% de servidores públicos y contratistas de la entidad obligados por la Ley 2013 de 2019 publiquen la declaración de bienes, rentas y conflicto de intereses en el aplicativo establecido por Función Pública.</t>
  </si>
  <si>
    <t xml:space="preserve">
Registro de las declaraciones de conflictos de intereses
</t>
  </si>
  <si>
    <t xml:space="preserve">Realizar seguimiento y monitoreo al registro de conflictos de intereses han surtido tramite </t>
  </si>
  <si>
    <t xml:space="preserve">Realizar el seguimiento y control a la implementación de las estrategias de gestión preventiva del conflicto de intereses formuladas en la planeación institucional y a la publicación de la declaración de bienes, rentas y conflictos de intereses de los servidores públicos y contratistas que se encuentran obligados por la ley 2013 de 2019, a través de las dependencias de control interno. </t>
  </si>
  <si>
    <t xml:space="preserve">cumplido </t>
  </si>
  <si>
    <t>Año: 2023</t>
  </si>
  <si>
    <t>Entidad: Alcaldia de Ibagué</t>
  </si>
  <si>
    <t xml:space="preserve">cumplido , se encuentra en el Plan anticorrupcion y de atencion al ciudadano </t>
  </si>
  <si>
    <t xml:space="preserve">cumplido, se encuentra en el  mapa de gestion humana </t>
  </si>
  <si>
    <t>Sec Planeacion  y Sec Administrativa</t>
  </si>
  <si>
    <t xml:space="preserve">cumplido, 2021 en el acta 01 </t>
  </si>
  <si>
    <t xml:space="preserve">Sec Administrativa </t>
  </si>
  <si>
    <t xml:space="preserve">oficina juridica </t>
  </si>
  <si>
    <t xml:space="preserve">no cumplido no se han presentado casos </t>
  </si>
  <si>
    <t xml:space="preserve">esta en lazado con las estrategias del codigo de integridad </t>
  </si>
  <si>
    <t xml:space="preserve">oficina de contratacion </t>
  </si>
  <si>
    <t>cumplido</t>
  </si>
  <si>
    <t>cumplido  https://www.ibague.gov.co/portal/admin/archivos/publicaciones/2022/45398-DOC-20220810170334.pdf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</si>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</sst>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2" fillId="0" borderId="1" xfId="1" applyFill="1" applyBorder="1" applyAlignment="1">
      <alignment wrapText="1"/>
    </xf>
    <xf numFmtId="0" fontId="12" fillId="0" borderId="1" xfId="1" applyBorder="1" applyAlignment="1">
      <alignment wrapText="1"/>
    </xf>
    <xf numFmtId="0" fontId="13" fillId="5" borderId="0" xfId="0" applyFont="1" applyFill="1" applyBorder="1" applyAlignment="1">
      <alignment vertical="center"/>
    </xf>
    <xf numFmtId="0" fontId="18" fillId="0" borderId="0" xfId="0" applyFont="1" applyAlignment="1">
      <alignment horizontal="center" vertical="top"/>
    </xf>
    <xf numFmtId="0" fontId="19" fillId="5" borderId="9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top" wrapText="1"/>
    </xf>
    <xf numFmtId="0" fontId="19" fillId="5" borderId="13" xfId="0" applyFont="1" applyFill="1" applyBorder="1" applyAlignment="1">
      <alignment horizontal="left" vertical="center" wrapText="1"/>
    </xf>
    <xf numFmtId="0" fontId="19" fillId="5" borderId="14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horizontal="left" vertical="top" wrapText="1"/>
    </xf>
    <xf numFmtId="0" fontId="19" fillId="5" borderId="8" xfId="0" applyFont="1" applyFill="1" applyBorder="1" applyAlignment="1">
      <alignment horizontal="left" vertical="top" wrapText="1"/>
    </xf>
    <xf numFmtId="0" fontId="19" fillId="6" borderId="17" xfId="0" applyFont="1" applyFill="1" applyBorder="1" applyAlignment="1">
      <alignment horizontal="left" vertical="top" wrapText="1"/>
    </xf>
    <xf numFmtId="0" fontId="19" fillId="5" borderId="18" xfId="0" applyFont="1" applyFill="1" applyBorder="1" applyAlignment="1">
      <alignment horizontal="left" vertical="top" wrapText="1"/>
    </xf>
    <xf numFmtId="0" fontId="19" fillId="5" borderId="19" xfId="0" applyFont="1" applyFill="1" applyBorder="1" applyAlignment="1">
      <alignment horizontal="left" vertical="top" wrapText="1"/>
    </xf>
    <xf numFmtId="0" fontId="19" fillId="5" borderId="2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9" fillId="6" borderId="23" xfId="0" applyFont="1" applyFill="1" applyBorder="1" applyAlignment="1">
      <alignment horizontal="left" vertical="top" wrapText="1"/>
    </xf>
    <xf numFmtId="0" fontId="19" fillId="5" borderId="25" xfId="0" applyFont="1" applyFill="1" applyBorder="1" applyAlignment="1">
      <alignment horizontal="left" vertical="top" wrapText="1"/>
    </xf>
    <xf numFmtId="0" fontId="19" fillId="5" borderId="11" xfId="0" applyFont="1" applyFill="1" applyBorder="1" applyAlignment="1">
      <alignment horizontal="left" vertical="top" wrapText="1"/>
    </xf>
    <xf numFmtId="0" fontId="19" fillId="5" borderId="12" xfId="0" applyFont="1" applyFill="1" applyBorder="1" applyAlignment="1">
      <alignment horizontal="left" vertical="top" wrapText="1"/>
    </xf>
    <xf numFmtId="0" fontId="19" fillId="5" borderId="27" xfId="0" applyFont="1" applyFill="1" applyBorder="1" applyAlignment="1">
      <alignment horizontal="left" vertical="top" wrapText="1"/>
    </xf>
    <xf numFmtId="0" fontId="19" fillId="5" borderId="15" xfId="0" applyFont="1" applyFill="1" applyBorder="1" applyAlignment="1">
      <alignment horizontal="left" vertical="top" wrapText="1"/>
    </xf>
    <xf numFmtId="0" fontId="19" fillId="5" borderId="28" xfId="0" applyFont="1" applyFill="1" applyBorder="1" applyAlignment="1">
      <alignment horizontal="left" vertical="top" wrapText="1"/>
    </xf>
    <xf numFmtId="0" fontId="19" fillId="5" borderId="29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18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top" wrapText="1"/>
    </xf>
    <xf numFmtId="0" fontId="19" fillId="5" borderId="1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6" xfId="0" applyFont="1" applyFill="1" applyBorder="1" applyAlignment="1">
      <alignment horizontal="center" vertical="top" wrapText="1"/>
    </xf>
    <xf numFmtId="0" fontId="18" fillId="5" borderId="7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 applyProtection="1">
      <alignment horizontal="left" vertical="top" wrapText="1"/>
      <protection locked="0"/>
    </xf>
    <xf numFmtId="0" fontId="19" fillId="5" borderId="20" xfId="0" applyFont="1" applyFill="1" applyBorder="1" applyAlignment="1">
      <alignment horizontal="left" vertical="top" wrapText="1"/>
    </xf>
    <xf numFmtId="0" fontId="19" fillId="5" borderId="22" xfId="0" applyFont="1" applyFill="1" applyBorder="1" applyAlignment="1">
      <alignment horizontal="left" vertical="top" wrapText="1"/>
    </xf>
    <xf numFmtId="0" fontId="19" fillId="5" borderId="24" xfId="0" applyFont="1" applyFill="1" applyBorder="1" applyAlignment="1">
      <alignment horizontal="left" vertical="top" wrapText="1"/>
    </xf>
    <xf numFmtId="0" fontId="19" fillId="5" borderId="26" xfId="0" applyFont="1" applyFill="1" applyBorder="1" applyAlignment="1">
      <alignment horizontal="left" vertical="top" wrapText="1"/>
    </xf>
    <xf numFmtId="0" fontId="19" fillId="5" borderId="23" xfId="0" applyFont="1" applyFill="1" applyBorder="1" applyAlignment="1">
      <alignment horizontal="left" vertical="top" wrapText="1"/>
    </xf>
    <xf numFmtId="0" fontId="19" fillId="5" borderId="30" xfId="0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bague.gov.co/portal/admin/archivos/publicaciones/2023/46801-DOC-20230127145054.xlsx" TargetMode="External"/><Relationship Id="rId7" Type="http://schemas.openxmlformats.org/officeDocument/2006/relationships/hyperlink" Target="https://www.ibague.gov.co/portal/admin/archivos/publicaciones/2022/45398-DOC-20220810170334.pdf" TargetMode="External"/><Relationship Id="rId2" Type="http://schemas.openxmlformats.org/officeDocument/2006/relationships/hyperlink" Target="https://www.ibague.gov.co/portal/admin/archivos/publicaciones/2021/36315-ACT-20210812113644.pdf%20y%20se%20realizo%20en%20el%20mes%20de%20agosto%20la%20revision%20del%20primer%20semestre" TargetMode="External"/><Relationship Id="rId1" Type="http://schemas.openxmlformats.org/officeDocument/2006/relationships/hyperlink" Target="https://www.ibague.gov.co/portal/admin/archivos/publicaciones/2022/43728-DOC-20220805171319.xlsx" TargetMode="External"/><Relationship Id="rId6" Type="http://schemas.openxmlformats.org/officeDocument/2006/relationships/hyperlink" Target="https://www.ibague.gov.co/portal/admin/archivos/publicaciones/2022/45398-DOC-20220810170334.pdf" TargetMode="External"/><Relationship Id="rId5" Type="http://schemas.openxmlformats.org/officeDocument/2006/relationships/hyperlink" Target="https://ibague.gov.co/portal/admin/archivos/publicaciones/2021/40699-CIR-20211112135032.PDF" TargetMode="External"/><Relationship Id="rId4" Type="http://schemas.openxmlformats.org/officeDocument/2006/relationships/hyperlink" Target="https://ibague.gov.co/portal/admin/archivos/publicaciones/2023/46943-DOC-2023021615250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3" zoomScale="77" zoomScaleNormal="77" workbookViewId="0">
      <selection activeCell="E9" sqref="E9"/>
    </sheetView>
  </sheetViews>
  <sheetFormatPr baseColWidth="10" defaultRowHeight="15" x14ac:dyDescent="0.25"/>
  <cols>
    <col min="1" max="1" width="14.85546875" customWidth="1"/>
    <col min="2" max="2" width="13.28515625" style="21" customWidth="1"/>
    <col min="3" max="3" width="18.140625" customWidth="1"/>
    <col min="4" max="4" width="11.7109375" style="21" bestFit="1" customWidth="1"/>
    <col min="5" max="5" width="61.7109375" customWidth="1"/>
    <col min="6" max="6" width="18.85546875" customWidth="1"/>
    <col min="7" max="7" width="7.85546875" bestFit="1" customWidth="1"/>
    <col min="8" max="8" width="35.85546875" customWidth="1"/>
  </cols>
  <sheetData>
    <row r="1" spans="1:8" ht="36" x14ac:dyDescent="0.25">
      <c r="A1" s="63" t="s">
        <v>12</v>
      </c>
      <c r="B1" s="63"/>
      <c r="C1" s="63"/>
      <c r="D1" s="63"/>
      <c r="E1" s="63"/>
      <c r="F1" s="63"/>
      <c r="G1" s="63"/>
      <c r="H1" s="63"/>
    </row>
    <row r="2" spans="1:8" ht="46.5" x14ac:dyDescent="0.25">
      <c r="A2" s="15" t="s">
        <v>45</v>
      </c>
      <c r="B2" s="67" t="s">
        <v>65</v>
      </c>
      <c r="C2" s="67"/>
      <c r="D2" s="67"/>
      <c r="E2" s="67"/>
      <c r="F2" s="18" t="s">
        <v>46</v>
      </c>
      <c r="G2" s="66">
        <f>AVERAGE(B4:B24)</f>
        <v>94.270833333333343</v>
      </c>
      <c r="H2" s="66"/>
    </row>
    <row r="3" spans="1:8" s="1" customFormat="1" ht="30" x14ac:dyDescent="0.25">
      <c r="A3" s="16" t="s">
        <v>0</v>
      </c>
      <c r="B3" s="20" t="s">
        <v>13</v>
      </c>
      <c r="C3" s="16" t="s">
        <v>1</v>
      </c>
      <c r="D3" s="20" t="s">
        <v>14</v>
      </c>
      <c r="E3" s="16" t="s">
        <v>2</v>
      </c>
      <c r="F3" s="17" t="s">
        <v>38</v>
      </c>
      <c r="G3" s="16" t="s">
        <v>39</v>
      </c>
      <c r="H3" s="16" t="s">
        <v>37</v>
      </c>
    </row>
    <row r="4" spans="1:8" s="3" customFormat="1" ht="60" x14ac:dyDescent="0.25">
      <c r="A4" s="64" t="s">
        <v>3</v>
      </c>
      <c r="B4" s="65">
        <f>AVERAGE(D4)</f>
        <v>100</v>
      </c>
      <c r="C4" s="64" t="s">
        <v>4</v>
      </c>
      <c r="D4" s="74">
        <f>AVERAGE(G4:G7)</f>
        <v>100</v>
      </c>
      <c r="E4" s="4" t="s">
        <v>50</v>
      </c>
      <c r="F4" s="75" t="s">
        <v>15</v>
      </c>
      <c r="G4" s="13">
        <v>100</v>
      </c>
      <c r="H4" s="6" t="s">
        <v>51</v>
      </c>
    </row>
    <row r="5" spans="1:8" s="3" customFormat="1" ht="120" x14ac:dyDescent="0.25">
      <c r="A5" s="64"/>
      <c r="B5" s="65"/>
      <c r="C5" s="64"/>
      <c r="D5" s="74"/>
      <c r="E5" s="4" t="s">
        <v>16</v>
      </c>
      <c r="F5" s="75"/>
      <c r="G5" s="13">
        <v>100</v>
      </c>
      <c r="H5" s="22" t="s">
        <v>52</v>
      </c>
    </row>
    <row r="6" spans="1:8" s="3" customFormat="1" ht="59.25" customHeight="1" x14ac:dyDescent="0.25">
      <c r="A6" s="64"/>
      <c r="B6" s="65"/>
      <c r="C6" s="64"/>
      <c r="D6" s="74"/>
      <c r="E6" s="4" t="s">
        <v>17</v>
      </c>
      <c r="F6" s="75"/>
      <c r="G6" s="13">
        <v>100</v>
      </c>
      <c r="H6" s="6" t="s">
        <v>51</v>
      </c>
    </row>
    <row r="7" spans="1:8" s="3" customFormat="1" ht="48" x14ac:dyDescent="0.25">
      <c r="A7" s="64"/>
      <c r="B7" s="65"/>
      <c r="C7" s="64"/>
      <c r="D7" s="74"/>
      <c r="E7" s="4" t="s">
        <v>48</v>
      </c>
      <c r="F7" s="8" t="s">
        <v>40</v>
      </c>
      <c r="G7" s="13">
        <v>100</v>
      </c>
      <c r="H7" s="22" t="s">
        <v>53</v>
      </c>
    </row>
    <row r="8" spans="1:8" ht="60" x14ac:dyDescent="0.25">
      <c r="A8" s="68" t="s">
        <v>5</v>
      </c>
      <c r="B8" s="69">
        <f>AVERAGE(D8:D15)</f>
        <v>93.75</v>
      </c>
      <c r="C8" s="68" t="s">
        <v>6</v>
      </c>
      <c r="D8" s="70">
        <f>AVERAGE(G8:G11)</f>
        <v>87.5</v>
      </c>
      <c r="E8" s="5" t="s">
        <v>18</v>
      </c>
      <c r="F8" s="9" t="s">
        <v>41</v>
      </c>
      <c r="G8" s="13">
        <v>100</v>
      </c>
      <c r="H8" s="6" t="s">
        <v>54</v>
      </c>
    </row>
    <row r="9" spans="1:8" ht="60.75" x14ac:dyDescent="0.25">
      <c r="A9" s="68"/>
      <c r="B9" s="69"/>
      <c r="C9" s="68"/>
      <c r="D9" s="70"/>
      <c r="E9" s="5" t="s">
        <v>19</v>
      </c>
      <c r="F9" s="7" t="s">
        <v>20</v>
      </c>
      <c r="G9" s="13">
        <v>50</v>
      </c>
      <c r="H9" s="6" t="s">
        <v>54</v>
      </c>
    </row>
    <row r="10" spans="1:8" ht="45" x14ac:dyDescent="0.25">
      <c r="A10" s="68"/>
      <c r="B10" s="69"/>
      <c r="C10" s="68"/>
      <c r="D10" s="70"/>
      <c r="E10" s="5" t="s">
        <v>21</v>
      </c>
      <c r="F10" s="9" t="s">
        <v>22</v>
      </c>
      <c r="G10" s="13">
        <v>100</v>
      </c>
      <c r="H10" s="6" t="s">
        <v>54</v>
      </c>
    </row>
    <row r="11" spans="1:8" ht="75" x14ac:dyDescent="0.25">
      <c r="A11" s="68"/>
      <c r="B11" s="69"/>
      <c r="C11" s="68"/>
      <c r="D11" s="70"/>
      <c r="E11" s="2" t="s">
        <v>23</v>
      </c>
      <c r="F11" s="10" t="s">
        <v>42</v>
      </c>
      <c r="G11" s="14">
        <v>100</v>
      </c>
      <c r="H11" s="23" t="s">
        <v>55</v>
      </c>
    </row>
    <row r="12" spans="1:8" s="3" customFormat="1" ht="45" x14ac:dyDescent="0.25">
      <c r="A12" s="68"/>
      <c r="B12" s="69"/>
      <c r="C12" s="64" t="s">
        <v>7</v>
      </c>
      <c r="D12" s="74">
        <f>AVERAGE(G12:G15)</f>
        <v>100</v>
      </c>
      <c r="E12" s="5" t="s">
        <v>24</v>
      </c>
      <c r="F12" s="75" t="s">
        <v>22</v>
      </c>
      <c r="G12" s="13">
        <v>100</v>
      </c>
      <c r="H12" s="6" t="s">
        <v>56</v>
      </c>
    </row>
    <row r="13" spans="1:8" s="3" customFormat="1" ht="45" x14ac:dyDescent="0.25">
      <c r="A13" s="68"/>
      <c r="B13" s="69"/>
      <c r="C13" s="64"/>
      <c r="D13" s="74"/>
      <c r="E13" s="5" t="s">
        <v>25</v>
      </c>
      <c r="F13" s="75"/>
      <c r="G13" s="13">
        <v>100</v>
      </c>
      <c r="H13" s="22" t="s">
        <v>57</v>
      </c>
    </row>
    <row r="14" spans="1:8" s="3" customFormat="1" ht="45" x14ac:dyDescent="0.25">
      <c r="A14" s="68"/>
      <c r="B14" s="69"/>
      <c r="C14" s="64"/>
      <c r="D14" s="74"/>
      <c r="E14" s="19" t="s">
        <v>49</v>
      </c>
      <c r="F14" s="75"/>
      <c r="G14" s="13">
        <v>100</v>
      </c>
      <c r="H14" s="6" t="s">
        <v>58</v>
      </c>
    </row>
    <row r="15" spans="1:8" s="3" customFormat="1" ht="45" x14ac:dyDescent="0.25">
      <c r="A15" s="68"/>
      <c r="B15" s="69"/>
      <c r="C15" s="64"/>
      <c r="D15" s="74"/>
      <c r="E15" s="5" t="s">
        <v>26</v>
      </c>
      <c r="F15" s="75"/>
      <c r="G15" s="13">
        <v>100</v>
      </c>
      <c r="H15" s="22" t="s">
        <v>57</v>
      </c>
    </row>
    <row r="16" spans="1:8" s="3" customFormat="1" ht="60" x14ac:dyDescent="0.25">
      <c r="A16" s="71" t="s">
        <v>8</v>
      </c>
      <c r="B16" s="65">
        <f>AVERAGE(D16:D20)</f>
        <v>83.333333333333343</v>
      </c>
      <c r="C16" s="64" t="s">
        <v>9</v>
      </c>
      <c r="D16" s="74">
        <f>AVERAGE(G16:G17)</f>
        <v>100</v>
      </c>
      <c r="E16" s="5" t="s">
        <v>27</v>
      </c>
      <c r="F16" s="75" t="s">
        <v>15</v>
      </c>
      <c r="G16" s="13">
        <v>100</v>
      </c>
      <c r="H16" s="6" t="s">
        <v>51</v>
      </c>
    </row>
    <row r="17" spans="1:8" s="3" customFormat="1" ht="45" x14ac:dyDescent="0.25">
      <c r="A17" s="71"/>
      <c r="B17" s="65"/>
      <c r="C17" s="64"/>
      <c r="D17" s="74"/>
      <c r="E17" s="5" t="s">
        <v>28</v>
      </c>
      <c r="F17" s="75"/>
      <c r="G17" s="13">
        <v>100</v>
      </c>
      <c r="H17" s="22" t="s">
        <v>59</v>
      </c>
    </row>
    <row r="18" spans="1:8" s="3" customFormat="1" ht="30" x14ac:dyDescent="0.25">
      <c r="A18" s="71"/>
      <c r="B18" s="65"/>
      <c r="C18" s="64" t="s">
        <v>29</v>
      </c>
      <c r="D18" s="74">
        <f>AVERAGE(G18:G20)</f>
        <v>66.666666666666671</v>
      </c>
      <c r="E18" s="5" t="s">
        <v>30</v>
      </c>
      <c r="F18" s="75" t="s">
        <v>43</v>
      </c>
      <c r="G18" s="13">
        <v>0</v>
      </c>
      <c r="H18" s="6" t="s">
        <v>60</v>
      </c>
    </row>
    <row r="19" spans="1:8" s="3" customFormat="1" ht="45" x14ac:dyDescent="0.25">
      <c r="A19" s="71"/>
      <c r="B19" s="65"/>
      <c r="C19" s="64"/>
      <c r="D19" s="74"/>
      <c r="E19" s="5" t="s">
        <v>31</v>
      </c>
      <c r="F19" s="75"/>
      <c r="G19" s="13">
        <v>100</v>
      </c>
      <c r="H19" s="6" t="s">
        <v>61</v>
      </c>
    </row>
    <row r="20" spans="1:8" s="3" customFormat="1" ht="45" x14ac:dyDescent="0.25">
      <c r="A20" s="71"/>
      <c r="B20" s="65"/>
      <c r="C20" s="64"/>
      <c r="D20" s="74"/>
      <c r="E20" s="5" t="s">
        <v>32</v>
      </c>
      <c r="F20" s="75"/>
      <c r="G20" s="13">
        <v>100</v>
      </c>
      <c r="H20" s="6" t="s">
        <v>61</v>
      </c>
    </row>
    <row r="21" spans="1:8" s="3" customFormat="1" ht="120" x14ac:dyDescent="0.25">
      <c r="A21" s="72" t="s">
        <v>10</v>
      </c>
      <c r="B21" s="69">
        <f>AVERAGE(D21:D25)</f>
        <v>100</v>
      </c>
      <c r="C21" s="73" t="s">
        <v>11</v>
      </c>
      <c r="D21" s="74">
        <f>AVERAGE(G21:G22)</f>
        <v>100</v>
      </c>
      <c r="E21" s="5" t="s">
        <v>33</v>
      </c>
      <c r="F21" s="75" t="s">
        <v>43</v>
      </c>
      <c r="G21" s="13">
        <v>100</v>
      </c>
      <c r="H21" s="6" t="s">
        <v>62</v>
      </c>
    </row>
    <row r="22" spans="1:8" s="3" customFormat="1" ht="45" x14ac:dyDescent="0.25">
      <c r="A22" s="72"/>
      <c r="B22" s="69"/>
      <c r="C22" s="73"/>
      <c r="D22" s="74"/>
      <c r="E22" s="6" t="s">
        <v>34</v>
      </c>
      <c r="F22" s="75"/>
      <c r="G22" s="13">
        <v>100</v>
      </c>
      <c r="H22" s="6" t="s">
        <v>63</v>
      </c>
    </row>
    <row r="23" spans="1:8" ht="48.75" x14ac:dyDescent="0.25">
      <c r="A23" s="72"/>
      <c r="B23" s="69"/>
      <c r="C23" s="72" t="s">
        <v>35</v>
      </c>
      <c r="D23" s="70">
        <f>AVERAGE(G23:G24)</f>
        <v>100</v>
      </c>
      <c r="E23" s="2" t="s">
        <v>44</v>
      </c>
      <c r="F23" s="11" t="s">
        <v>47</v>
      </c>
      <c r="G23" s="14">
        <v>100</v>
      </c>
      <c r="H23" s="6" t="s">
        <v>54</v>
      </c>
    </row>
    <row r="24" spans="1:8" ht="120" x14ac:dyDescent="0.25">
      <c r="A24" s="72"/>
      <c r="B24" s="69"/>
      <c r="C24" s="72"/>
      <c r="D24" s="70"/>
      <c r="E24" s="2" t="s">
        <v>36</v>
      </c>
      <c r="F24" s="12" t="s">
        <v>15</v>
      </c>
      <c r="G24" s="14">
        <v>100</v>
      </c>
      <c r="H24" s="22" t="s">
        <v>64</v>
      </c>
    </row>
  </sheetData>
  <mergeCells count="30"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  <mergeCell ref="A16:A20"/>
    <mergeCell ref="C16:C17"/>
    <mergeCell ref="C18:C20"/>
    <mergeCell ref="A21:A24"/>
    <mergeCell ref="B21:B24"/>
    <mergeCell ref="C21:C22"/>
    <mergeCell ref="C23:C24"/>
    <mergeCell ref="B16:B20"/>
    <mergeCell ref="A8:A15"/>
    <mergeCell ref="B8:B15"/>
    <mergeCell ref="C8:C11"/>
    <mergeCell ref="D8:D11"/>
    <mergeCell ref="C12:C15"/>
    <mergeCell ref="A1:H1"/>
    <mergeCell ref="A4:A7"/>
    <mergeCell ref="B4:B7"/>
    <mergeCell ref="C4:C7"/>
    <mergeCell ref="G2:H2"/>
    <mergeCell ref="B2:E2"/>
  </mergeCells>
  <conditionalFormatting sqref="G2:H2">
    <cfRule type="cellIs" dxfId="8" priority="7" operator="lessThan">
      <formula>25</formula>
    </cfRule>
    <cfRule type="cellIs" dxfId="7" priority="8" operator="between">
      <formula>26</formula>
      <formula>74</formula>
    </cfRule>
    <cfRule type="cellIs" dxfId="6" priority="9" operator="greaterThan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B4:B24">
    <cfRule type="cellIs" dxfId="2" priority="1" operator="lessThanOrEqual">
      <formula>25</formula>
    </cfRule>
    <cfRule type="cellIs" dxfId="1" priority="2" operator="between">
      <formula>26</formula>
      <formula>74</formula>
    </cfRule>
    <cfRule type="cellIs" dxfId="0" priority="3" operator="greaterThanOrEqual">
      <formula>75</formula>
    </cfRule>
  </conditionalFormatting>
  <hyperlinks>
    <hyperlink ref="H5" r:id="rId1" display="https://www.ibague.gov.co/portal/admin/archivos/publicaciones/2022/43728-DOC-20220805171319.xlsx" xr:uid="{00000000-0004-0000-0000-000000000000}"/>
    <hyperlink ref="H24" r:id="rId2" display="https://www.ibague.gov.co/portal/admin/archivos/publicaciones/2021/36315-ACT-20210812113644.pdf y se realizo en el mes de agosto la revision del primer semestre " xr:uid="{00000000-0004-0000-0000-000001000000}"/>
    <hyperlink ref="H17" r:id="rId3" xr:uid="{00000000-0004-0000-0000-000002000000}"/>
    <hyperlink ref="H7" r:id="rId4" xr:uid="{00000000-0004-0000-0000-000003000000}"/>
    <hyperlink ref="H11" r:id="rId5" xr:uid="{00000000-0004-0000-0000-000004000000}"/>
    <hyperlink ref="H13" r:id="rId6" xr:uid="{00000000-0004-0000-0000-000005000000}"/>
    <hyperlink ref="H15" r:id="rId7" xr:uid="{00000000-0004-0000-0000-000006000000}"/>
  </hyperlinks>
  <pageMargins left="0.7" right="0.7" top="0.75" bottom="0.75" header="0.3" footer="0.3"/>
  <pageSetup orientation="portrait" horizontalDpi="300" verticalDpi="300" r:id="rId8"/>
  <ignoredErrors>
    <ignoredError sqref="D4 D8 D21 D23 D16 D18 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6" sqref="C6"/>
    </sheetView>
  </sheetViews>
  <sheetFormatPr baseColWidth="10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0"/>
  <sheetViews>
    <sheetView workbookViewId="0">
      <selection activeCell="E20" sqref="E20"/>
    </sheetView>
  </sheetViews>
  <sheetFormatPr baseColWidth="10" defaultRowHeight="15" x14ac:dyDescent="0.25"/>
  <cols>
    <col min="1" max="1" width="19" style="62" customWidth="1"/>
    <col min="2" max="2" width="37" style="62" customWidth="1"/>
    <col min="3" max="3" width="49" style="62" customWidth="1"/>
    <col min="4" max="4" width="31.85546875" style="62" customWidth="1"/>
    <col min="5" max="5" width="50.7109375" style="62" customWidth="1"/>
  </cols>
  <sheetData>
    <row r="2" spans="1:8" ht="36" x14ac:dyDescent="0.25">
      <c r="A2" s="76" t="s">
        <v>66</v>
      </c>
      <c r="B2" s="77"/>
      <c r="C2" s="77"/>
      <c r="D2" s="77"/>
      <c r="E2" s="78"/>
    </row>
    <row r="3" spans="1:8" ht="33.75" x14ac:dyDescent="0.25">
      <c r="A3" s="79" t="s">
        <v>90</v>
      </c>
      <c r="B3" s="80"/>
      <c r="C3" s="80"/>
      <c r="D3" s="81"/>
      <c r="E3" s="50" t="s">
        <v>89</v>
      </c>
      <c r="F3" s="24"/>
      <c r="G3" s="24"/>
      <c r="H3" s="24"/>
    </row>
    <row r="4" spans="1:8" ht="42" customHeight="1" x14ac:dyDescent="0.25">
      <c r="A4" s="82" t="s">
        <v>67</v>
      </c>
      <c r="B4" s="83"/>
      <c r="C4" s="84"/>
      <c r="D4" s="85" t="s">
        <v>68</v>
      </c>
      <c r="E4" s="86"/>
    </row>
    <row r="5" spans="1:8" ht="16.5" thickBot="1" x14ac:dyDescent="0.3">
      <c r="A5" s="51" t="s">
        <v>0</v>
      </c>
      <c r="B5" s="52" t="s">
        <v>1</v>
      </c>
      <c r="C5" s="52" t="s">
        <v>2</v>
      </c>
      <c r="D5" s="52" t="s">
        <v>69</v>
      </c>
      <c r="E5" s="53" t="s">
        <v>70</v>
      </c>
      <c r="F5" s="25"/>
      <c r="G5" s="25"/>
      <c r="H5" s="25"/>
    </row>
    <row r="6" spans="1:8" ht="48" thickBot="1" x14ac:dyDescent="0.3">
      <c r="A6" s="54" t="s">
        <v>3</v>
      </c>
      <c r="B6" s="26" t="s">
        <v>4</v>
      </c>
      <c r="C6" s="27" t="s">
        <v>71</v>
      </c>
      <c r="D6" s="29" t="s">
        <v>93</v>
      </c>
      <c r="E6" s="39" t="s">
        <v>91</v>
      </c>
    </row>
    <row r="7" spans="1:8" ht="79.5" thickBot="1" x14ac:dyDescent="0.3">
      <c r="A7" s="40"/>
      <c r="B7" s="28"/>
      <c r="C7" s="29" t="s">
        <v>72</v>
      </c>
      <c r="D7" s="29" t="s">
        <v>93</v>
      </c>
      <c r="E7" s="42" t="s">
        <v>92</v>
      </c>
    </row>
    <row r="8" spans="1:8" ht="79.5" thickBot="1" x14ac:dyDescent="0.3">
      <c r="A8" s="30" t="s">
        <v>5</v>
      </c>
      <c r="B8" s="31" t="s">
        <v>6</v>
      </c>
      <c r="C8" s="27" t="s">
        <v>73</v>
      </c>
      <c r="D8" s="29" t="s">
        <v>93</v>
      </c>
      <c r="E8" s="39" t="s">
        <v>94</v>
      </c>
    </row>
    <row r="9" spans="1:8" ht="63" x14ac:dyDescent="0.25">
      <c r="A9" s="32"/>
      <c r="B9" s="33"/>
      <c r="C9" s="34" t="s">
        <v>74</v>
      </c>
      <c r="D9" s="34" t="s">
        <v>95</v>
      </c>
      <c r="E9" s="55" t="s">
        <v>88</v>
      </c>
    </row>
    <row r="10" spans="1:8" ht="95.25" thickBot="1" x14ac:dyDescent="0.3">
      <c r="A10" s="32"/>
      <c r="B10" s="35"/>
      <c r="C10" s="29" t="s">
        <v>75</v>
      </c>
      <c r="D10" s="29" t="s">
        <v>96</v>
      </c>
      <c r="E10" s="42" t="s">
        <v>88</v>
      </c>
    </row>
    <row r="11" spans="1:8" ht="47.25" x14ac:dyDescent="0.25">
      <c r="A11" s="32"/>
      <c r="B11" s="31" t="s">
        <v>7</v>
      </c>
      <c r="C11" s="27" t="s">
        <v>76</v>
      </c>
      <c r="D11" s="27" t="s">
        <v>95</v>
      </c>
      <c r="E11" s="39" t="s">
        <v>97</v>
      </c>
    </row>
    <row r="12" spans="1:8" ht="47.25" x14ac:dyDescent="0.25">
      <c r="A12" s="32"/>
      <c r="B12" s="33"/>
      <c r="C12" s="36" t="s">
        <v>77</v>
      </c>
      <c r="D12" s="36" t="s">
        <v>95</v>
      </c>
      <c r="E12" s="56" t="s">
        <v>98</v>
      </c>
    </row>
    <row r="13" spans="1:8" ht="63" x14ac:dyDescent="0.25">
      <c r="A13" s="32"/>
      <c r="B13" s="33"/>
      <c r="C13" s="36" t="s">
        <v>78</v>
      </c>
      <c r="D13" s="36" t="s">
        <v>99</v>
      </c>
      <c r="E13" s="56" t="s">
        <v>100</v>
      </c>
    </row>
    <row r="14" spans="1:8" ht="63.75" thickBot="1" x14ac:dyDescent="0.3">
      <c r="A14" s="37"/>
      <c r="B14" s="33"/>
      <c r="C14" s="34" t="s">
        <v>79</v>
      </c>
      <c r="D14" s="34" t="s">
        <v>95</v>
      </c>
      <c r="E14" s="55" t="s">
        <v>101</v>
      </c>
    </row>
    <row r="15" spans="1:8" ht="63" x14ac:dyDescent="0.25">
      <c r="A15" s="57" t="s">
        <v>8</v>
      </c>
      <c r="B15" s="31" t="s">
        <v>9</v>
      </c>
      <c r="C15" s="38" t="s">
        <v>80</v>
      </c>
      <c r="D15" s="27" t="s">
        <v>95</v>
      </c>
      <c r="E15" s="39" t="s">
        <v>100</v>
      </c>
    </row>
    <row r="16" spans="1:8" ht="95.25" thickBot="1" x14ac:dyDescent="0.3">
      <c r="A16" s="58"/>
      <c r="B16" s="40"/>
      <c r="C16" s="41" t="s">
        <v>81</v>
      </c>
      <c r="D16" s="29" t="s">
        <v>95</v>
      </c>
      <c r="E16" s="42" t="s">
        <v>88</v>
      </c>
    </row>
    <row r="17" spans="1:5" ht="79.5" thickBot="1" x14ac:dyDescent="0.3">
      <c r="A17" s="59"/>
      <c r="B17" s="43" t="s">
        <v>82</v>
      </c>
      <c r="C17" s="44" t="s">
        <v>83</v>
      </c>
      <c r="D17" s="29" t="s">
        <v>95</v>
      </c>
      <c r="E17" s="60" t="s">
        <v>102</v>
      </c>
    </row>
    <row r="18" spans="1:5" ht="79.5" thickBot="1" x14ac:dyDescent="0.3">
      <c r="A18" s="45" t="s">
        <v>10</v>
      </c>
      <c r="B18" s="27" t="s">
        <v>11</v>
      </c>
      <c r="C18" s="27" t="s">
        <v>84</v>
      </c>
      <c r="D18" s="29" t="s">
        <v>95</v>
      </c>
      <c r="E18" s="39" t="s">
        <v>100</v>
      </c>
    </row>
    <row r="19" spans="1:5" ht="63" x14ac:dyDescent="0.25">
      <c r="A19" s="46"/>
      <c r="B19" s="34" t="s">
        <v>85</v>
      </c>
      <c r="C19" s="47" t="s">
        <v>86</v>
      </c>
      <c r="D19" s="56" t="s">
        <v>95</v>
      </c>
      <c r="E19" s="61" t="s">
        <v>88</v>
      </c>
    </row>
    <row r="20" spans="1:5" ht="142.5" thickBot="1" x14ac:dyDescent="0.3">
      <c r="A20" s="48"/>
      <c r="B20" s="49"/>
      <c r="C20" s="29" t="s">
        <v>87</v>
      </c>
      <c r="D20" s="29" t="s">
        <v>95</v>
      </c>
      <c r="E20" s="42" t="s">
        <v>88</v>
      </c>
    </row>
  </sheetData>
  <mergeCells count="4">
    <mergeCell ref="A2:E2"/>
    <mergeCell ref="A3:D3"/>
    <mergeCell ref="A4:C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Autodiagnostico</vt:lpstr>
      <vt:lpstr>Hoja2</vt:lpstr>
      <vt:lpstr>plan de acción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ALCALDIA5</cp:lastModifiedBy>
  <dcterms:created xsi:type="dcterms:W3CDTF">2020-04-22T13:11:26Z</dcterms:created>
  <dcterms:modified xsi:type="dcterms:W3CDTF">2024-04-17T14:24:33Z</dcterms:modified>
</cp:coreProperties>
</file>