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 36\Desktop\Planes de acción para publicar\"/>
    </mc:Choice>
  </mc:AlternateContent>
  <bookViews>
    <workbookView xWindow="0" yWindow="0" windowWidth="21600" windowHeight="7530"/>
  </bookViews>
  <sheets>
    <sheet name="BIBLIOTECAS" sheetId="2" r:id="rId1"/>
    <sheet name="ANEXO BILBIOTECAS" sheetId="6" r:id="rId2"/>
    <sheet name="FORMACIÓN" sheetId="13" r:id="rId3"/>
    <sheet name="ANEXO FORMACIÓN" sheetId="15" r:id="rId4"/>
    <sheet name="FOMENTO" sheetId="16" r:id="rId5"/>
    <sheet name="ANEXO FOMENTO" sheetId="17" r:id="rId6"/>
    <sheet name="PATRIMONIIO" sheetId="9" r:id="rId7"/>
    <sheet name="ANEXO PATRIMONIO" sheetId="10" r:id="rId8"/>
  </sheets>
  <definedNames>
    <definedName name="_xlnm._FilterDatabase" localSheetId="1" hidden="1">'ANEXO BILBIOTECAS'!$A$1:$D$24</definedName>
    <definedName name="_xlnm._FilterDatabase" localSheetId="5" hidden="1">'ANEXO FOMENTO'!$A$1:$D$289</definedName>
    <definedName name="_xlnm._FilterDatabase" localSheetId="3" hidden="1">'ANEXO FORMACIÓN'!$A$1:$D$49</definedName>
    <definedName name="_xlnm._FilterDatabase" localSheetId="7" hidden="1">'ANEXO PATRIMONIO'!$A$1:$E$55</definedName>
    <definedName name="_xlnm.Print_Area" localSheetId="1">'ANEXO BILBIOTECAS'!$A$1:$D$12</definedName>
    <definedName name="_xlnm.Print_Area" localSheetId="5">'ANEXO FOMENTO'!$A$1:$D$173</definedName>
    <definedName name="_xlnm.Print_Area" localSheetId="3">'ANEXO FORMACIÓN'!$A$1:$D$49</definedName>
    <definedName name="_xlnm.Print_Area" localSheetId="7">'ANEXO PATRIMONIO'!$B$1:$E$11</definedName>
    <definedName name="_xlnm.Print_Area" localSheetId="0">BIBLIOTECAS!$A$1:$Q$41</definedName>
    <definedName name="_xlnm.Print_Area" localSheetId="4">FOMENTO!$A$1:$Q$47</definedName>
    <definedName name="_xlnm.Print_Area" localSheetId="2">FORMACIÓN!$A$1:$Q$41</definedName>
    <definedName name="_xlnm.Print_Area" localSheetId="6">PATRIMONIIO!$A$1:$Q$43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6" i="9" l="1"/>
  <c r="O24" i="9"/>
  <c r="P22" i="9"/>
  <c r="O22" i="9"/>
  <c r="Q22" i="9" s="1"/>
  <c r="O20" i="9"/>
  <c r="P28" i="2" l="1"/>
  <c r="O28" i="2"/>
  <c r="O26" i="2"/>
  <c r="O24" i="2"/>
  <c r="O22" i="2"/>
  <c r="O18" i="2"/>
  <c r="Q28" i="2" l="1"/>
  <c r="P26" i="2"/>
  <c r="Q26" i="2" s="1"/>
  <c r="P24" i="9" l="1"/>
  <c r="Q24" i="9" s="1"/>
  <c r="P20" i="9"/>
  <c r="Q20" i="9" s="1"/>
  <c r="P26" i="9"/>
  <c r="Q26" i="9" s="1"/>
  <c r="O18" i="9" l="1"/>
  <c r="P18" i="9" l="1"/>
  <c r="Q18" i="9" s="1"/>
  <c r="P18" i="2" l="1"/>
  <c r="Q18" i="2" s="1"/>
  <c r="P24" i="2" l="1"/>
  <c r="Q24" i="2" s="1"/>
  <c r="P22" i="2" l="1"/>
  <c r="Q22" i="2" s="1"/>
</calcChain>
</file>

<file path=xl/comments1.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2.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3.xml><?xml version="1.0" encoding="utf-8"?>
<comments xmlns="http://schemas.openxmlformats.org/spreadsheetml/2006/main">
  <authors>
    <author>Johanna Alexandra Cocoma soriano</author>
  </authors>
  <commentList>
    <comment ref="D3" authorId="0" shapeId="0">
      <text>
        <r>
          <rPr>
            <b/>
            <sz val="9"/>
            <color indexed="81"/>
            <rFont val="Tahoma"/>
            <family val="2"/>
          </rPr>
          <t>Johanna Alexandra Cocoma soriano:</t>
        </r>
        <r>
          <rPr>
            <sz val="9"/>
            <color indexed="81"/>
            <rFont val="Tahoma"/>
            <family val="2"/>
          </rPr>
          <t xml:space="preserve">
CANCELACIÓN SALDO NO EJECUCIÓN</t>
        </r>
      </text>
    </comment>
    <comment ref="D4" authorId="0" shapeId="0">
      <text>
        <r>
          <rPr>
            <b/>
            <sz val="9"/>
            <color indexed="81"/>
            <rFont val="Tahoma"/>
            <family val="2"/>
          </rPr>
          <t>Johanna Alexandra Cocoma soriano:</t>
        </r>
        <r>
          <rPr>
            <sz val="9"/>
            <color indexed="81"/>
            <rFont val="Tahoma"/>
            <family val="2"/>
          </rPr>
          <t xml:space="preserve">
CANCELACIÓN SALDO NO EJECUCIÓN</t>
        </r>
      </text>
    </comment>
    <comment ref="D5" authorId="0" shapeId="0">
      <text>
        <r>
          <rPr>
            <b/>
            <sz val="9"/>
            <color indexed="81"/>
            <rFont val="Tahoma"/>
            <family val="2"/>
          </rPr>
          <t>Johanna Alexandra Cocoma soriano:</t>
        </r>
        <r>
          <rPr>
            <sz val="9"/>
            <color indexed="81"/>
            <rFont val="Tahoma"/>
            <family val="2"/>
          </rPr>
          <t xml:space="preserve">
CANCELACIÓN SALDO NO EJECUCIÓN</t>
        </r>
      </text>
    </comment>
    <comment ref="D6" authorId="0" shapeId="0">
      <text>
        <r>
          <rPr>
            <b/>
            <sz val="9"/>
            <color indexed="81"/>
            <rFont val="Tahoma"/>
            <family val="2"/>
          </rPr>
          <t>Johanna Alexandra Cocoma soriano:</t>
        </r>
        <r>
          <rPr>
            <sz val="9"/>
            <color indexed="81"/>
            <rFont val="Tahoma"/>
            <family val="2"/>
          </rPr>
          <t xml:space="preserve">
CANCELACIÓN SALDO NO EJECUCIÓN</t>
        </r>
      </text>
    </comment>
    <comment ref="D7" authorId="0" shapeId="0">
      <text>
        <r>
          <rPr>
            <b/>
            <sz val="9"/>
            <color indexed="81"/>
            <rFont val="Tahoma"/>
            <family val="2"/>
          </rPr>
          <t>Johanna Alexandra Cocoma soriano:</t>
        </r>
        <r>
          <rPr>
            <sz val="9"/>
            <color indexed="81"/>
            <rFont val="Tahoma"/>
            <family val="2"/>
          </rPr>
          <t xml:space="preserve">
CANCELACIÓN SALDO NO EJECUCIÓN</t>
        </r>
      </text>
    </comment>
    <comment ref="D8" authorId="0" shapeId="0">
      <text>
        <r>
          <rPr>
            <b/>
            <sz val="9"/>
            <color indexed="81"/>
            <rFont val="Tahoma"/>
            <family val="2"/>
          </rPr>
          <t>Johanna Alexandra Cocoma soriano:</t>
        </r>
        <r>
          <rPr>
            <sz val="9"/>
            <color indexed="81"/>
            <rFont val="Tahoma"/>
            <family val="2"/>
          </rPr>
          <t xml:space="preserve">
CANCELACIÓN SALDO NO EJECUCIÓN</t>
        </r>
      </text>
    </comment>
    <comment ref="D9" authorId="0" shapeId="0">
      <text>
        <r>
          <rPr>
            <b/>
            <sz val="9"/>
            <color indexed="81"/>
            <rFont val="Tahoma"/>
            <family val="2"/>
          </rPr>
          <t>Johanna Alexandra Cocoma soriano:</t>
        </r>
        <r>
          <rPr>
            <sz val="9"/>
            <color indexed="81"/>
            <rFont val="Tahoma"/>
            <family val="2"/>
          </rPr>
          <t xml:space="preserve">
CANCELACIÓN SALDO NO EJECUCIÓN</t>
        </r>
      </text>
    </comment>
    <comment ref="D10" authorId="0" shapeId="0">
      <text>
        <r>
          <rPr>
            <b/>
            <sz val="9"/>
            <color indexed="81"/>
            <rFont val="Tahoma"/>
            <family val="2"/>
          </rPr>
          <t>Johanna Alexandra Cocoma soriano:</t>
        </r>
        <r>
          <rPr>
            <sz val="9"/>
            <color indexed="81"/>
            <rFont val="Tahoma"/>
            <family val="2"/>
          </rPr>
          <t xml:space="preserve">
CANCELACIÓN SALDO NO EJECUCIÓN</t>
        </r>
      </text>
    </comment>
    <comment ref="D11" authorId="0" shapeId="0">
      <text>
        <r>
          <rPr>
            <b/>
            <sz val="9"/>
            <color indexed="81"/>
            <rFont val="Tahoma"/>
            <family val="2"/>
          </rPr>
          <t>Johanna Alexandra Cocoma soriano:</t>
        </r>
        <r>
          <rPr>
            <sz val="9"/>
            <color indexed="81"/>
            <rFont val="Tahoma"/>
            <family val="2"/>
          </rPr>
          <t xml:space="preserve">
CANCELACIÓN SALDO NO EJECUCIÓN</t>
        </r>
      </text>
    </comment>
    <comment ref="D12" authorId="0" shapeId="0">
      <text>
        <r>
          <rPr>
            <b/>
            <sz val="9"/>
            <color indexed="81"/>
            <rFont val="Tahoma"/>
            <family val="2"/>
          </rPr>
          <t>Johanna Alexandra Cocoma soriano:</t>
        </r>
        <r>
          <rPr>
            <sz val="9"/>
            <color indexed="81"/>
            <rFont val="Tahoma"/>
            <family val="2"/>
          </rPr>
          <t xml:space="preserve">
CANCELACIÓN SALDO NO EJECUCIÓN</t>
        </r>
      </text>
    </comment>
    <comment ref="D13" authorId="0" shapeId="0">
      <text>
        <r>
          <rPr>
            <b/>
            <sz val="9"/>
            <color indexed="81"/>
            <rFont val="Tahoma"/>
            <family val="2"/>
          </rPr>
          <t>Johanna Alexandra Cocoma soriano:</t>
        </r>
        <r>
          <rPr>
            <sz val="9"/>
            <color indexed="81"/>
            <rFont val="Tahoma"/>
            <family val="2"/>
          </rPr>
          <t xml:space="preserve">
CANCELACIÓN SALDO NO EJECUCIÓN</t>
        </r>
      </text>
    </comment>
    <comment ref="D14" authorId="0" shapeId="0">
      <text>
        <r>
          <rPr>
            <b/>
            <sz val="9"/>
            <color indexed="81"/>
            <rFont val="Tahoma"/>
            <family val="2"/>
          </rPr>
          <t>Johanna Alexandra Cocoma soriano:</t>
        </r>
        <r>
          <rPr>
            <sz val="9"/>
            <color indexed="81"/>
            <rFont val="Tahoma"/>
            <family val="2"/>
          </rPr>
          <t xml:space="preserve">
CANCELACIÓN SALDO NO EJECUCIÓN</t>
        </r>
      </text>
    </comment>
    <comment ref="D15" authorId="0" shapeId="0">
      <text>
        <r>
          <rPr>
            <b/>
            <sz val="9"/>
            <color indexed="81"/>
            <rFont val="Tahoma"/>
            <family val="2"/>
          </rPr>
          <t>Johanna Alexandra Cocoma soriano:</t>
        </r>
        <r>
          <rPr>
            <sz val="9"/>
            <color indexed="81"/>
            <rFont val="Tahoma"/>
            <family val="2"/>
          </rPr>
          <t xml:space="preserve">
CANCELACIÓN SALDO NO EJECUCIÓN</t>
        </r>
      </text>
    </comment>
    <comment ref="D16" authorId="0" shapeId="0">
      <text>
        <r>
          <rPr>
            <b/>
            <sz val="9"/>
            <color indexed="81"/>
            <rFont val="Tahoma"/>
            <family val="2"/>
          </rPr>
          <t>Johanna Alexandra Cocoma soriano:</t>
        </r>
        <r>
          <rPr>
            <sz val="9"/>
            <color indexed="81"/>
            <rFont val="Tahoma"/>
            <family val="2"/>
          </rPr>
          <t xml:space="preserve">
CANCELACIÓN SALDO NO EJECUCIÓN</t>
        </r>
      </text>
    </comment>
    <comment ref="D17" authorId="0" shapeId="0">
      <text>
        <r>
          <rPr>
            <b/>
            <sz val="9"/>
            <color indexed="81"/>
            <rFont val="Tahoma"/>
            <family val="2"/>
          </rPr>
          <t>Johanna Alexandra Cocoma soriano:</t>
        </r>
        <r>
          <rPr>
            <sz val="9"/>
            <color indexed="81"/>
            <rFont val="Tahoma"/>
            <family val="2"/>
          </rPr>
          <t xml:space="preserve">
CANCELACIÓN SALDO NO EJECUCIÓN</t>
        </r>
      </text>
    </comment>
    <comment ref="D18" authorId="0" shapeId="0">
      <text>
        <r>
          <rPr>
            <b/>
            <sz val="9"/>
            <color indexed="81"/>
            <rFont val="Tahoma"/>
            <family val="2"/>
          </rPr>
          <t>Johanna Alexandra Cocoma soriano:</t>
        </r>
        <r>
          <rPr>
            <sz val="9"/>
            <color indexed="81"/>
            <rFont val="Tahoma"/>
            <family val="2"/>
          </rPr>
          <t xml:space="preserve">
CANCELACIÓN SALDO NO EJECUCIÓN</t>
        </r>
      </text>
    </comment>
    <comment ref="D19" authorId="0" shapeId="0">
      <text>
        <r>
          <rPr>
            <b/>
            <sz val="9"/>
            <color indexed="81"/>
            <rFont val="Tahoma"/>
            <family val="2"/>
          </rPr>
          <t>Johanna Alexandra Cocoma soriano:</t>
        </r>
        <r>
          <rPr>
            <sz val="9"/>
            <color indexed="81"/>
            <rFont val="Tahoma"/>
            <family val="2"/>
          </rPr>
          <t xml:space="preserve">
CANCELACIÓN SALDO NO EJECUCIÓN</t>
        </r>
      </text>
    </comment>
    <comment ref="D20" authorId="0" shapeId="0">
      <text>
        <r>
          <rPr>
            <b/>
            <sz val="9"/>
            <color indexed="81"/>
            <rFont val="Tahoma"/>
            <family val="2"/>
          </rPr>
          <t>Johanna Alexandra Cocoma soriano:</t>
        </r>
        <r>
          <rPr>
            <sz val="9"/>
            <color indexed="81"/>
            <rFont val="Tahoma"/>
            <family val="2"/>
          </rPr>
          <t xml:space="preserve">
CANCELACIÓN SALDO NO EJECUCIÓN</t>
        </r>
      </text>
    </comment>
    <comment ref="D21" authorId="0" shapeId="0">
      <text>
        <r>
          <rPr>
            <b/>
            <sz val="9"/>
            <color indexed="81"/>
            <rFont val="Tahoma"/>
            <family val="2"/>
          </rPr>
          <t>Johanna Alexandra Cocoma soriano:</t>
        </r>
        <r>
          <rPr>
            <sz val="9"/>
            <color indexed="81"/>
            <rFont val="Tahoma"/>
            <family val="2"/>
          </rPr>
          <t xml:space="preserve">
CANCELACIÓN SALDO NO EJECUCIÓN</t>
        </r>
      </text>
    </comment>
    <comment ref="D22" authorId="0" shapeId="0">
      <text>
        <r>
          <rPr>
            <b/>
            <sz val="9"/>
            <color indexed="81"/>
            <rFont val="Tahoma"/>
            <family val="2"/>
          </rPr>
          <t>Johanna Alexandra Cocoma soriano:</t>
        </r>
        <r>
          <rPr>
            <sz val="9"/>
            <color indexed="81"/>
            <rFont val="Tahoma"/>
            <family val="2"/>
          </rPr>
          <t xml:space="preserve">
CANCELACIÓN SALDO NO EJECUCIÓN</t>
        </r>
      </text>
    </comment>
    <comment ref="D23" authorId="0" shapeId="0">
      <text>
        <r>
          <rPr>
            <b/>
            <sz val="9"/>
            <color indexed="81"/>
            <rFont val="Tahoma"/>
            <family val="2"/>
          </rPr>
          <t>Johanna Alexandra Cocoma soriano:</t>
        </r>
        <r>
          <rPr>
            <sz val="9"/>
            <color indexed="81"/>
            <rFont val="Tahoma"/>
            <family val="2"/>
          </rPr>
          <t xml:space="preserve">
CANCELACIÓN SALDO NO EJECUCIÓN</t>
        </r>
      </text>
    </comment>
    <comment ref="D24" authorId="0" shapeId="0">
      <text>
        <r>
          <rPr>
            <b/>
            <sz val="9"/>
            <color indexed="81"/>
            <rFont val="Tahoma"/>
            <family val="2"/>
          </rPr>
          <t>Johanna Alexandra Cocoma soriano:</t>
        </r>
        <r>
          <rPr>
            <sz val="9"/>
            <color indexed="81"/>
            <rFont val="Tahoma"/>
            <family val="2"/>
          </rPr>
          <t xml:space="preserve">
CANCELACIÓN SALDO NO EJECUCIÓN</t>
        </r>
      </text>
    </comment>
    <comment ref="D25" authorId="0" shapeId="0">
      <text>
        <r>
          <rPr>
            <b/>
            <sz val="9"/>
            <color indexed="81"/>
            <rFont val="Tahoma"/>
            <family val="2"/>
          </rPr>
          <t>Johanna Alexandra Cocoma soriano:</t>
        </r>
        <r>
          <rPr>
            <sz val="9"/>
            <color indexed="81"/>
            <rFont val="Tahoma"/>
            <family val="2"/>
          </rPr>
          <t xml:space="preserve">
CANCELACIÓN SALDO NO EJECUCIÓN</t>
        </r>
      </text>
    </comment>
    <comment ref="D26" authorId="0" shapeId="0">
      <text>
        <r>
          <rPr>
            <b/>
            <sz val="9"/>
            <color indexed="81"/>
            <rFont val="Tahoma"/>
            <family val="2"/>
          </rPr>
          <t>Johanna Alexandra Cocoma soriano:</t>
        </r>
        <r>
          <rPr>
            <sz val="9"/>
            <color indexed="81"/>
            <rFont val="Tahoma"/>
            <family val="2"/>
          </rPr>
          <t xml:space="preserve">
CANCELACIÓN SALDO NO EJECUCIÓN</t>
        </r>
      </text>
    </comment>
    <comment ref="D27" authorId="0" shapeId="0">
      <text>
        <r>
          <rPr>
            <b/>
            <sz val="9"/>
            <color indexed="81"/>
            <rFont val="Tahoma"/>
            <family val="2"/>
          </rPr>
          <t>Johanna Alexandra Cocoma soriano:</t>
        </r>
        <r>
          <rPr>
            <sz val="9"/>
            <color indexed="81"/>
            <rFont val="Tahoma"/>
            <family val="2"/>
          </rPr>
          <t xml:space="preserve">
CANCELACIÓN SALDO NO EJECUCIÓN</t>
        </r>
      </text>
    </comment>
    <comment ref="D28" authorId="0" shapeId="0">
      <text>
        <r>
          <rPr>
            <b/>
            <sz val="9"/>
            <color indexed="81"/>
            <rFont val="Tahoma"/>
            <family val="2"/>
          </rPr>
          <t>Johanna Alexandra Cocoma soriano:</t>
        </r>
        <r>
          <rPr>
            <sz val="9"/>
            <color indexed="81"/>
            <rFont val="Tahoma"/>
            <family val="2"/>
          </rPr>
          <t xml:space="preserve">
CANCELACIÓN SALDO NO EJECUCIÓN</t>
        </r>
      </text>
    </comment>
    <comment ref="D29" authorId="0" shapeId="0">
      <text>
        <r>
          <rPr>
            <b/>
            <sz val="9"/>
            <color indexed="81"/>
            <rFont val="Tahoma"/>
            <family val="2"/>
          </rPr>
          <t>Johanna Alexandra Cocoma soriano:</t>
        </r>
        <r>
          <rPr>
            <sz val="9"/>
            <color indexed="81"/>
            <rFont val="Tahoma"/>
            <family val="2"/>
          </rPr>
          <t xml:space="preserve">
CANCELACIÓN SALDO NO EJECUCIÓN</t>
        </r>
      </text>
    </comment>
    <comment ref="D30" authorId="0" shapeId="0">
      <text>
        <r>
          <rPr>
            <b/>
            <sz val="9"/>
            <color indexed="81"/>
            <rFont val="Tahoma"/>
            <family val="2"/>
          </rPr>
          <t>Johanna Alexandra Cocoma soriano:</t>
        </r>
        <r>
          <rPr>
            <sz val="9"/>
            <color indexed="81"/>
            <rFont val="Tahoma"/>
            <family val="2"/>
          </rPr>
          <t xml:space="preserve">
CANCELACIÓN SALDO NO EJECUCIÓN</t>
        </r>
      </text>
    </comment>
    <comment ref="D31" authorId="0" shapeId="0">
      <text>
        <r>
          <rPr>
            <b/>
            <sz val="9"/>
            <color indexed="81"/>
            <rFont val="Tahoma"/>
            <family val="2"/>
          </rPr>
          <t>Johanna Alexandra Cocoma soriano:</t>
        </r>
        <r>
          <rPr>
            <sz val="9"/>
            <color indexed="81"/>
            <rFont val="Tahoma"/>
            <family val="2"/>
          </rPr>
          <t xml:space="preserve">
CANCELACIÓN SALDO NO EJECUCIÓN</t>
        </r>
      </text>
    </comment>
    <comment ref="D32" authorId="0" shapeId="0">
      <text>
        <r>
          <rPr>
            <b/>
            <sz val="9"/>
            <color indexed="81"/>
            <rFont val="Tahoma"/>
            <family val="2"/>
          </rPr>
          <t>Johanna Alexandra Cocoma soriano:</t>
        </r>
        <r>
          <rPr>
            <sz val="9"/>
            <color indexed="81"/>
            <rFont val="Tahoma"/>
            <family val="2"/>
          </rPr>
          <t xml:space="preserve">
CANCELACIÓN SALDO NO EJECUCIÓN</t>
        </r>
      </text>
    </comment>
    <comment ref="D33" authorId="0" shapeId="0">
      <text>
        <r>
          <rPr>
            <b/>
            <sz val="9"/>
            <color indexed="81"/>
            <rFont val="Tahoma"/>
            <family val="2"/>
          </rPr>
          <t>Johanna Alexandra Cocoma soriano:</t>
        </r>
        <r>
          <rPr>
            <sz val="9"/>
            <color indexed="81"/>
            <rFont val="Tahoma"/>
            <family val="2"/>
          </rPr>
          <t xml:space="preserve">
CANCELACIÓN SALDO NO EJECUCIÓN</t>
        </r>
      </text>
    </comment>
    <comment ref="D34" authorId="0" shapeId="0">
      <text>
        <r>
          <rPr>
            <b/>
            <sz val="9"/>
            <color indexed="81"/>
            <rFont val="Tahoma"/>
            <family val="2"/>
          </rPr>
          <t>Johanna Alexandra Cocoma soriano:</t>
        </r>
        <r>
          <rPr>
            <sz val="9"/>
            <color indexed="81"/>
            <rFont val="Tahoma"/>
            <family val="2"/>
          </rPr>
          <t xml:space="preserve">
CANCELACIÓN SALDO NO EJECUCIÓN</t>
        </r>
      </text>
    </comment>
    <comment ref="D35" authorId="0" shapeId="0">
      <text>
        <r>
          <rPr>
            <b/>
            <sz val="9"/>
            <color indexed="81"/>
            <rFont val="Tahoma"/>
            <family val="2"/>
          </rPr>
          <t>Johanna Alexandra Cocoma soriano:</t>
        </r>
        <r>
          <rPr>
            <sz val="9"/>
            <color indexed="81"/>
            <rFont val="Tahoma"/>
            <family val="2"/>
          </rPr>
          <t xml:space="preserve">
CANCELACIÓN SALDO NO EJECUCIÓN</t>
        </r>
      </text>
    </comment>
    <comment ref="D36" authorId="0" shapeId="0">
      <text>
        <r>
          <rPr>
            <b/>
            <sz val="9"/>
            <color indexed="81"/>
            <rFont val="Tahoma"/>
            <family val="2"/>
          </rPr>
          <t>Johanna Alexandra Cocoma soriano:</t>
        </r>
        <r>
          <rPr>
            <sz val="9"/>
            <color indexed="81"/>
            <rFont val="Tahoma"/>
            <family val="2"/>
          </rPr>
          <t xml:space="preserve">
CANCELACIÓN SALDO NO EJECUCIÓN</t>
        </r>
      </text>
    </comment>
    <comment ref="D37" authorId="0" shapeId="0">
      <text>
        <r>
          <rPr>
            <b/>
            <sz val="9"/>
            <color indexed="81"/>
            <rFont val="Tahoma"/>
            <family val="2"/>
          </rPr>
          <t>Johanna Alexandra Cocoma soriano:</t>
        </r>
        <r>
          <rPr>
            <sz val="9"/>
            <color indexed="81"/>
            <rFont val="Tahoma"/>
            <family val="2"/>
          </rPr>
          <t xml:space="preserve">
CANCELACIÓN SALDO NO EJECUCIÓN</t>
        </r>
      </text>
    </comment>
    <comment ref="D38" authorId="0" shapeId="0">
      <text>
        <r>
          <rPr>
            <b/>
            <sz val="9"/>
            <color indexed="81"/>
            <rFont val="Tahoma"/>
            <family val="2"/>
          </rPr>
          <t>Johanna Alexandra Cocoma soriano:</t>
        </r>
        <r>
          <rPr>
            <sz val="9"/>
            <color indexed="81"/>
            <rFont val="Tahoma"/>
            <family val="2"/>
          </rPr>
          <t xml:space="preserve">
CANCELACIÓN SALDO NO EJECUCIÓN</t>
        </r>
      </text>
    </comment>
    <comment ref="D39" authorId="0" shapeId="0">
      <text>
        <r>
          <rPr>
            <b/>
            <sz val="9"/>
            <color indexed="81"/>
            <rFont val="Tahoma"/>
            <family val="2"/>
          </rPr>
          <t>Johanna Alexandra Cocoma soriano:</t>
        </r>
        <r>
          <rPr>
            <sz val="9"/>
            <color indexed="81"/>
            <rFont val="Tahoma"/>
            <family val="2"/>
          </rPr>
          <t xml:space="preserve">
CANCELACIÓN SALDO NO EJECUCIÓN</t>
        </r>
      </text>
    </comment>
  </commentList>
</comments>
</file>

<file path=xl/comments4.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5.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sharedStrings.xml><?xml version="1.0" encoding="utf-8"?>
<sst xmlns="http://schemas.openxmlformats.org/spreadsheetml/2006/main" count="1209" uniqueCount="560">
  <si>
    <t xml:space="preserve">FIRMA: </t>
  </si>
  <si>
    <t xml:space="preserve">OBSERVACIONES: </t>
  </si>
  <si>
    <t>E</t>
  </si>
  <si>
    <t>P</t>
  </si>
  <si>
    <t>FIRMA</t>
  </si>
  <si>
    <t>SECRETARIO DESPACHO / GERENTE</t>
  </si>
  <si>
    <t>METAS DE RESULTADO</t>
  </si>
  <si>
    <t>TOTAL  PLAN  DE  ACCIÓN</t>
  </si>
  <si>
    <t>TERMINACION</t>
  </si>
  <si>
    <t xml:space="preserve">INICIO </t>
  </si>
  <si>
    <t>OTROS</t>
  </si>
  <si>
    <t>REGALIAS</t>
  </si>
  <si>
    <t>SGP</t>
  </si>
  <si>
    <t>MPIO</t>
  </si>
  <si>
    <t>EFICIENCIA</t>
  </si>
  <si>
    <t>INDICE INVERSION</t>
  </si>
  <si>
    <t>INDICE FISICO</t>
  </si>
  <si>
    <t>INDICADORES DE GESTION</t>
  </si>
  <si>
    <t>PROGRAMACION (dd/mm/aa)</t>
  </si>
  <si>
    <t>UNIDAD DE MEDIDA</t>
  </si>
  <si>
    <t xml:space="preserve">CODIGO BPPIM: </t>
  </si>
  <si>
    <t xml:space="preserve">NOMBRE  DEL PROYECTO POAI: </t>
  </si>
  <si>
    <t xml:space="preserve">PROGRAMA:  </t>
  </si>
  <si>
    <t>VALOR</t>
  </si>
  <si>
    <t>OBJETO</t>
  </si>
  <si>
    <t>No</t>
  </si>
  <si>
    <t>SECTOR:</t>
  </si>
  <si>
    <t xml:space="preserve">RELACION DE CONTRATOS Y CONVENIOS </t>
  </si>
  <si>
    <r>
      <rPr>
        <b/>
        <sz val="16"/>
        <rFont val="Arial"/>
        <family val="2"/>
      </rPr>
      <t>FORMATO:</t>
    </r>
    <r>
      <rPr>
        <sz val="16"/>
        <rFont val="Arial"/>
        <family val="2"/>
      </rPr>
      <t xml:space="preserve"> PLAN DE ACCION</t>
    </r>
  </si>
  <si>
    <r>
      <rPr>
        <b/>
        <sz val="16"/>
        <rFont val="Arial"/>
        <family val="2"/>
      </rPr>
      <t>PROCESO:</t>
    </r>
    <r>
      <rPr>
        <sz val="16"/>
        <rFont val="Arial"/>
        <family val="2"/>
      </rPr>
      <t xml:space="preserve"> PLANEACION ESTRATEGICA Y TERRITORIAL</t>
    </r>
  </si>
  <si>
    <r>
      <t>Version:</t>
    </r>
    <r>
      <rPr>
        <sz val="16"/>
        <rFont val="Arial"/>
        <family val="2"/>
      </rPr>
      <t xml:space="preserve"> 01</t>
    </r>
  </si>
  <si>
    <r>
      <t xml:space="preserve">Fecha: </t>
    </r>
    <r>
      <rPr>
        <sz val="16"/>
        <rFont val="Arial"/>
        <family val="2"/>
      </rPr>
      <t>31/08/2017</t>
    </r>
  </si>
  <si>
    <r>
      <t xml:space="preserve">Pagina: </t>
    </r>
    <r>
      <rPr>
        <sz val="16"/>
        <rFont val="Arial"/>
        <family val="2"/>
      </rPr>
      <t>1 de  1</t>
    </r>
  </si>
  <si>
    <r>
      <t xml:space="preserve">Codigo: </t>
    </r>
    <r>
      <rPr>
        <sz val="16"/>
        <rFont val="Arial"/>
        <family val="2"/>
      </rPr>
      <t>FOR-08-PRO-PET-01</t>
    </r>
  </si>
  <si>
    <t>ACTIVIDADES</t>
  </si>
  <si>
    <t xml:space="preserve">FUENTES DE FINANCIACION                           </t>
  </si>
  <si>
    <t>METAS DE PRODUCTO</t>
  </si>
  <si>
    <t>COSTO TOTAL
(PESOS)</t>
  </si>
  <si>
    <t>LINEA ESTRATEGICA:</t>
  </si>
  <si>
    <t xml:space="preserve">SECRETARÍA / ENTIDAD:                                                           </t>
  </si>
  <si>
    <t xml:space="preserve">GRUPO: </t>
  </si>
  <si>
    <t xml:space="preserve">P </t>
  </si>
  <si>
    <r>
      <t xml:space="preserve">FISICO
</t>
    </r>
    <r>
      <rPr>
        <b/>
        <u/>
        <sz val="12"/>
        <rFont val="Arial MT"/>
      </rPr>
      <t xml:space="preserve">PROG  </t>
    </r>
    <r>
      <rPr>
        <b/>
        <sz val="12"/>
        <rFont val="Arial MT"/>
      </rPr>
      <t xml:space="preserve">
EJEC</t>
    </r>
  </si>
  <si>
    <t>O</t>
  </si>
  <si>
    <r>
      <rPr>
        <b/>
        <sz val="12"/>
        <rFont val="Arial MT"/>
      </rPr>
      <t>FINANCIERO</t>
    </r>
    <r>
      <rPr>
        <b/>
        <u/>
        <sz val="12"/>
        <rFont val="Arial MT"/>
      </rPr>
      <t xml:space="preserve">
PROG  
OBLIGADO</t>
    </r>
  </si>
  <si>
    <t>INDICADORES DE RESULTADO</t>
  </si>
  <si>
    <t>Unidad de Medida</t>
  </si>
  <si>
    <t xml:space="preserve">Medición </t>
  </si>
  <si>
    <t>CANTIDAD</t>
  </si>
  <si>
    <t xml:space="preserve">CULTURA                                                          </t>
  </si>
  <si>
    <t>FECHA DE PROGRAMACION:   2024</t>
  </si>
  <si>
    <t>FECHA DE  SEGUIMIENTO: SEPTIEMBRE DE 2024</t>
  </si>
  <si>
    <t xml:space="preserve">CULTURA Y SOCIEDAD PARA TODOS </t>
  </si>
  <si>
    <t>CULTURA</t>
  </si>
  <si>
    <t xml:space="preserve">CULTURA EN ACCIÓN  - ARTE PARA TODOS. PROMOCIÓN Y ACCESO EFECTIVO A PROCESOS CULTURALES Y ARTISTICOS  </t>
  </si>
  <si>
    <t xml:space="preserve">FORTALECIMIENTO, EMPODERAMIENTO, DESARROLLO Y SOSTENIBILIDAD DEL ECOSISTEMA CULTURAL Y ARTISTICO ARTE PARA TODOS EN LA CIUDAD CREATIVA DE LA UNESCO Y CAPITAL MUSICAL DE COLOMBIA, IBAGUÉ, TOLIMA  </t>
  </si>
  <si>
    <t xml:space="preserve">SE ANEXA RELACIÓN  DE CONTRATOS "ANEXO </t>
  </si>
  <si>
    <r>
      <t xml:space="preserve">Objetivos: </t>
    </r>
    <r>
      <rPr>
        <sz val="16"/>
        <rFont val="Arial"/>
        <family val="2"/>
      </rPr>
      <t>Desarrollar los Centros Creativos y del Saber a través de un plan de intervención, mejoramiento de infraestructura y dotación de la red pública de 21 bibliotecas del Municipio</t>
    </r>
  </si>
  <si>
    <t xml:space="preserve">CODIGO PRESUPUESTAL:                                                       </t>
  </si>
  <si>
    <t>2.15.3.2.02.02.005-01   2.15.3.2.02.02.008-01  2.15.3.2.02.02.009-01   2.15.3.3.05.09.099-01   2.15.3.3.05.09.099-05</t>
  </si>
  <si>
    <t>RUBROS: CONSTRUCCION Y SERVICIOS DE LA CONSTRUCCIÓN -  SERVICIOS PRESTADOS A LAS EMPRESAS Y SERVICIOS DE PRODUCCIÓN  - SERVICIOS PARA LA COMUNIDAD, SOCIALES Y PERSONALES - APORTES A ESTABLECIMIENTOS PÚBLICOS Y UNIDADES ADMINISTRATIVAS ESPECIALES</t>
  </si>
  <si>
    <t>2.15.3.2.01.01.003.03.02-05  2.15.3.2.01.01.003.03.02-17    2.15.3.2.01.01.003.05.02-28   2.15.3.2.01.01.003.05.02-59   2.15.3.2.02.02.005-05      2.15.3.2.02.02.008-05              2.15.3.2.02.02.008-17  2.15.3.2.02.02.009-05</t>
  </si>
  <si>
    <t xml:space="preserve">RUBROS: APARATOS TRANSMISORES DE TELEVISIÓN Y RADIO; TELEVISIÓN, VIDEO Y CÁMARAS DIGITALES; TELÉFONOS - CONSTRUCCION Y SERVICIOS DE LA CONSTRUCCIÓN -  SERVICIOS PRESTADOS A LAS EMPRESAS Y SERVICIOS DE PRODUCCIÓN  - SERVICIOS PARA LA COMUNIDAD, SOCIALES Y PERSONALES </t>
  </si>
  <si>
    <t>No CONTRATO</t>
  </si>
  <si>
    <t>TERCERO</t>
  </si>
  <si>
    <t>Realizar Mantenimiento de las bibliotecas adscritas a la red</t>
  </si>
  <si>
    <t>131</t>
  </si>
  <si>
    <t>SC-062 CONTRATAR LA PRESTACION DE SERVICIOS ESPECIALIZADOS PARA EL ACOMPAÑAMIENTO DEL PROYECTO FORTALECIMIENTO DE LA RED DE BIBLIOTECAS PUBLICAS Y ESCENARIOS CULTURAES DE IBAGUÉ;</t>
  </si>
  <si>
    <t>CAROL LIZETH RODRIGUEZ ROJAS</t>
  </si>
  <si>
    <t>132</t>
  </si>
  <si>
    <t>SC-063 CONTRATAR LA PRESTACION DE SERVICIOS PROFESIONALES ESPECIALIZADOS PARA EL ACOMPAÑAMIENTO DEL PROYECTO FORTALECIMIENTO, DESARROLLO Y SOSTENIBILIDAD DEL ECOSISTEMA CREATIVO Y CULTURAL DE LA CIUDAD MUSICAL DE IBAGUÉ;</t>
  </si>
  <si>
    <t>OSCAR DANIEL OSORIO TOVAR</t>
  </si>
  <si>
    <t>179</t>
  </si>
  <si>
    <t>SC-028 CONTRATAR LA PRESTACION DE SERVICIOS DE APOYO A LA GESTION  PARA EL ACOMPAÑAMIENTO DEL PROYECTO FORMACIÓN Y EMPODERAMIENTO CULTURAL DEL MUNICIPIO DE IBAGUÉ - SIMIFARTE;</t>
  </si>
  <si>
    <t>XIMENA ANDREA VARON RODRIGUEZ</t>
  </si>
  <si>
    <t>181</t>
  </si>
  <si>
    <t>SC-012 CONTRATAR LA PRESTACION DE SERVICIOS PROFESIONALES PARA EL ACOMPAÑAMIENTO DEL PROYECTO FORTALECIMIENTO, DESARROLLO Y SOSTENIBILIDAD DEL ECOSISTEMA CREATIVO Y CULTURAL DE LA CIUDAD MUSICAL DE IBAGUÉ
;</t>
  </si>
  <si>
    <t>JUAN JARVEY LOZANO RODRIGUEZ</t>
  </si>
  <si>
    <t>221</t>
  </si>
  <si>
    <t>SC-001 CONTRATAR LA PRESTACIÓN DE SERVICIOS PROFESIONALES ESPECIALIZADOS PARA LA EJECUCIÓN DEL PROYECTO  PROTECCIÓN, PROMOCIÓN Y SALVAGUARDIA DEL PATRIMONIO CULTURAL DE IBAGUÉ ;</t>
  </si>
  <si>
    <t>LORENA  LOZANO VAQUIRO</t>
  </si>
  <si>
    <t>180</t>
  </si>
  <si>
    <t>SC-002 CONTRATAR LA PRESTACIÓN DE SERVICIOS PROFESIONALES PARA LA EJECUCIÓN DEL PROYECTO  PROTECCIÓN, PROMOCIÓN Y SALVAGUARDIA DEL PATRIMONIO CULTURAL DE IBAGUÉ ;</t>
  </si>
  <si>
    <t>FREDDY GIOVANNY PULIDO  DIAZ</t>
  </si>
  <si>
    <t>228</t>
  </si>
  <si>
    <t>SC-009 CONTRATAR LA PRESTACION DE SERVICIOS PROFESIONALES  PARA EL ACOMPAÑAMIENTO DEL PROYECTO FORTALECIMIENTO, DESARROLLO Y SOSTENIBILIDAD DEL ECOSISTEMA CREATIVO Y CULTURAL DE LA CIUDAD MUSICAL DE IBAGUÉ;</t>
  </si>
  <si>
    <t>MARLON  ARTEAGA LOZANO</t>
  </si>
  <si>
    <t>230</t>
  </si>
  <si>
    <t>SC-018 CONTRATAR LA PRESTACION DE SERVICIOS PROFESIONALES  PARA EL ACOMPAÑAMIENTO DEL PROYECTO FORTALECIMIENTO, DESARROLLO Y SOSTENIBILIDAD DEL ECOSISTEMA CREATIVO Y CULTURAL DE LA CIUDAD MUSICAL DE IBAGUÉ;</t>
  </si>
  <si>
    <t>MARTHA MILENA CASTRO GONZALEZ</t>
  </si>
  <si>
    <t>231</t>
  </si>
  <si>
    <t>SC-007 CONTRATAR LA PRESTACION DE SERVICIOS PROFESIONALES ESPECIALIZADOS PARA EL ACOMPAÑAMIENTO DEL PROYECTO FORTALECIMIENTO, DESARROLLO Y SOSTENIBILIDAD DEL ECOSISTEMA CREATIVO Y CULTURAL DE LA CIUDAD MUSICAL DE IBAGUÉ;</t>
  </si>
  <si>
    <t>VIVIAN ELIZABETH ARIAS HERNANDEZ</t>
  </si>
  <si>
    <t>334</t>
  </si>
  <si>
    <t>SC-015 CONTRATAR LA PRESTACION DE SERVICIOS PROFESIONALES  PARA EL ACOMPAÑAMIENTO DEL PROYECTO FORTALECIMIENTO, DESARROLLO Y SOSTENIBILIDAD DEL ECOSISTEMA CREATIVO Y CULTURAL DE LA CIUDAD MUSICAL DE IBAGUÉ;</t>
  </si>
  <si>
    <t>PIEDAD ELIANA BURITICA FAJARDO</t>
  </si>
  <si>
    <t>303</t>
  </si>
  <si>
    <t>SC-024 CONTRATAR CON LA FUNDACIÓN MUSICAL DE COLOMBIA LA REALIZACIÓN DEL XXXVIII FESTIVAL NACIONAL DE MÚSICA COLOMBIANA ,XXX CONCURSO NACIONAL DE DUETOS  PRÍNCIPES DE LA CANCIÓN  Y XXVII CONCURSO NACIONAL DE COMPOSICIÓN  LEONOR BUENAVENTURA;</t>
  </si>
  <si>
    <t>FUNDACION MUSICAL DE COLOMBIA</t>
  </si>
  <si>
    <t>360</t>
  </si>
  <si>
    <t>SC-003 CONTRATAR LA PRESTACIÓN DE SERVICIOS PROFESIONALES PARA LA EJECUCIÓN DEL PROYECTO  PROTECCIÓN, PROMOCIÓN Y SALVAGUARDIA DEL PATRIMONIO CULTURAL DE IBAGUÉ ;</t>
  </si>
  <si>
    <t>JORGE ALFREDO RUIZ GUZMAN</t>
  </si>
  <si>
    <t>654</t>
  </si>
  <si>
    <t>SC-013 CONTRATAR LA PRESTACION DE SERVICIOS PROFESIONALES ESPECIALIZADOS PARA EL ACOMPAÑAMIENTO DEL PROYECTO FORTALECIMIENTO, DESARROLLO Y SOSTENIBILIDAD DEL ECOSISTEMA CREATIVO Y CULTURAL DE LA CIUDAD MUSICAL DE IBAGUÉ;</t>
  </si>
  <si>
    <t>RAFAEL ANDRES SANTAMARIA BELTRAN</t>
  </si>
  <si>
    <t>656</t>
  </si>
  <si>
    <t>SC-017 CONTRATAR LA PRESTACION DE SERVICIOS DE APOYO A LA GESTION PARA EL ACOMPAÑAMIENTO DEL PROYECTO FORTALECIMIENTO, DESARROLLO Y SOSTENIBILIDAD DEL ECOSISTEMA CREATIVO Y CULTURAL DE LA CIUDAD MUSICAL DE IBAGUÉ;</t>
  </si>
  <si>
    <t>VICTORIA EUGENIA NOREÑA DUQUE</t>
  </si>
  <si>
    <t>655</t>
  </si>
  <si>
    <t>SC-041 CONTRATAR LA PRESTACION DE SERVICIOS PROFESIONALES  PARA EL ACOMPAÑAMIENTO DEL PROYECTO FORMACIÓN Y EMPODERAMIENTO CULTURAL DEL MUNICIPIO DE IBAGUÉ - EFAC;</t>
  </si>
  <si>
    <t>SANDRA PATRICIA ORJUELA GOMEZ</t>
  </si>
  <si>
    <t>789</t>
  </si>
  <si>
    <t>SC-038 CONTRATAR LA PRESTACIÓN DE SERVICIOS PROFESIONALES ESPECIALIZADOS PARA LA EJECUCIÓN DEL PROYECTO  PROTECCIÓN, PROMOCIÓN Y SALVAGUARDIA DEL PATRIMONIO CULTURAL DE IBAGUÉ ;</t>
  </si>
  <si>
    <t>MARZIA JULIETH BARBOSA GOMEZ</t>
  </si>
  <si>
    <t>1082</t>
  </si>
  <si>
    <t>SC-076 CONTRATAR LA PRESTACION DE SERVICIOS PROFESIONALES  PARA EL ACOMPAÑAMIENTO DEL PROYECTO FORMACIÓN Y EMPODERAMIENTO CULTURAL DEL MUNICIPIO DE IBAGUÉ - EFAC;</t>
  </si>
  <si>
    <t>NELSON ANDRES RODRIGUEZ ZAPATA</t>
  </si>
  <si>
    <t>839</t>
  </si>
  <si>
    <t>SC-022 AUNAR ESFUERZOS ENTRE LA ALCALDIA MUNICIPAL DE IBAGUE Y LA CAMARA DE COMERCIO DE IBAGUE PARA EL FORTALECIMIENTO, DESARROLLO Y EJECUCION DE LOS PROYECTOS DE FOMENTO Y CIRCULACION  QUE SE ADELANTAN POR PARTE DE LA SECRETARIA DE CULTURA;</t>
  </si>
  <si>
    <t>CAMARA DE COMERCIO DE IBAGUE</t>
  </si>
  <si>
    <t>SC-006 TRANSFERIR RECURSOS AL INSTITUTO DE FINANCIAMIENTO, PROMOCIÓN Y DESARROLLO DE IBAGUÉ –INFIBAGUE EN CUMPLIMIENTO DEL NUMERAL 5 DEL ART. 301 DEL ACUERDO MUNICIPAL N.0015 DEL 2021;</t>
  </si>
  <si>
    <t>INSTITUTO DE  FINANCIAMIENTO PROMOCION Y DESARROLLO DE IBAGUE INFIBAGUE</t>
  </si>
  <si>
    <t>1083</t>
  </si>
  <si>
    <t>SC-020 CONTRATAR LA PRESTACION DE SERVICIOS DE APOYO A LA GESTION  PARA EL ACOMPAÑAMIENTO DEL PROYECTO FORTALECIMIENTO, DESARROLLO Y SOSTENIBILIDAD DEL ECOSISTEMA CREATIVO Y CULTURAL DE LA CIUDAD MUSICAL DE IBAGUÉ;</t>
  </si>
  <si>
    <t>JESSICA  ALTURO MANRIQUE</t>
  </si>
  <si>
    <t>1084</t>
  </si>
  <si>
    <t>SC-048 CONTRATAR LA PRESTACION DE SERVICIOS PROFESIONALES  PARA EL ACOMPAÑAMIENTO DEL PROYECTO FORMACIÓN Y EMPODERAMIENTO CULTURAL DEL MUNICIPIO DE IBAGUÉ - EFAC;</t>
  </si>
  <si>
    <t>JUAN CAMILO URUEÑA PIÑERES</t>
  </si>
  <si>
    <t>1081</t>
  </si>
  <si>
    <t>SC-047 CONTRATAR LA PRESTACION DE SERVICIOS PROFESIONALES  PARA EL ACOMPAÑAMIENTO DEL PROYECTO FORMACIÓN Y EMPODERAMIENTO CULTURAL DEL MUNICIPIO DE IBAGUÉ - EFAC;</t>
  </si>
  <si>
    <t>CARLOS  ANDRES RUBIO MOGOLLON</t>
  </si>
  <si>
    <t>1061</t>
  </si>
  <si>
    <t>SC-011 CONTRATAR LA PRESTACION DE SERVICIOS PROFESIONALES  PARA EL ACOMPAÑAMIENTO DEL PROYECTO FORTALECIMIENTO, DESARROLLO Y SOSTENIBILIDAD DEL ECOSISTEMA CREATIVO Y CULTURAL DE LA CIUDAD MUSICAL DE IBAGUÉ;</t>
  </si>
  <si>
    <t>JUAN  SEBASTIAN BOCANEGRA  VALENCIA</t>
  </si>
  <si>
    <t>1060</t>
  </si>
  <si>
    <t>SC-008 CONTRATAR LA PRESTACION DE SERVICIOS DE APOYO A LA GESTION PARA EL ACOMPAÑAMIENTO DEL PROYECTO FORTALECIMIENTO, DESARROLLO Y SOSTENIBILIDAD DEL ECOSISTEMA CREATIVO Y CULTURAL DE LA CIUDAD MUSICAL DE IBAGUÉ;</t>
  </si>
  <si>
    <t>FERNANDO  BUSTOS SANTAMARIA</t>
  </si>
  <si>
    <t>1142</t>
  </si>
  <si>
    <t>SC-078 CONTRATAR LA PRESTACION DE SERVICIOS PROFESIONALES  PARA EL ACOMPAÑAMIENTO DEL PROYECTO FORMACIÓN Y EMPODERAMIENTO CULTURAL DEL MUNICIPIO DE IBAGUÉ - EFAC;</t>
  </si>
  <si>
    <t>JULIANA  PENAGOS CENDALES</t>
  </si>
  <si>
    <t>1143</t>
  </si>
  <si>
    <t>SC-045 CONTRATAR LA PRESTACION DE SERVICIOS PROFESIONALES  PARA EL ACOMPAÑAMIENTO DEL PROYECTO FORMACIÓN Y EMPODERAMIENTO CULTURAL DEL MUNICIPIO DE IBAGUÉ - EFAC;</t>
  </si>
  <si>
    <t>NICOLAS  FORERO  MOLANO</t>
  </si>
  <si>
    <t>1059</t>
  </si>
  <si>
    <t>SC-016 CONTRATAR LA PRESTACION DE SERVICIOS DE APOYO A LA GESTION  PARA EL ACOMPAÑAMIENTO DEL PROYECTO FORTALECIMIENTO, DESARROLLO Y SOSTENIBILIDAD DEL ECOSISTEMA CREATIVO Y CULTURAL DE LA CIUDAD MUSICAL DE IBAGUÉ;</t>
  </si>
  <si>
    <t>ALFONSO  GARCIA CABEZAS</t>
  </si>
  <si>
    <t>1144</t>
  </si>
  <si>
    <t>SC-052 CONTRATAR LA PRESTACION DE SERVICIOS PROFESIONALES  PARA EL ACOMPAÑAMIENTO DEL PROYECTO FORMACIÓN Y EMPODERAMIENTO CULTURAL DEL MUNICIPIO DE IBAGUÉ - EFAC;</t>
  </si>
  <si>
    <t>WILDER ANTONIO RUIZ CARDENAS</t>
  </si>
  <si>
    <t>1251</t>
  </si>
  <si>
    <t>SC-057 CONTRATAR LA PRESTACION DE SERVICIOS DE APOYO A LA GESTIÓN PARA EL ACOMPAÑAMIENTO DEL PROYECTO FORTALECIMIENTO DE LA RED DE BIBLIOTECAS PUBLICAS Y ESCENARIOS CULTURAES DE IBAGUÉ;</t>
  </si>
  <si>
    <t>ELOISA  ARTEAGA MARTINEZ</t>
  </si>
  <si>
    <t>1218</t>
  </si>
  <si>
    <t>SC-079 CONTRATAR LA PRESTACION DE SERVICIOS DE APOYO A LA GESTION  PARA EL ACOMPAÑAMIENTO DEL PROYECTO FORTALECIMIENTO, DESARROLLO Y SOSTENIBILIDAD DEL ECOSISTEMA CREATIVO Y CULTURAL DE LA CIUDAD MUSICAL DE IBAGUÉ;</t>
  </si>
  <si>
    <t>JOSE ISMAEL RIOS TORRES</t>
  </si>
  <si>
    <t>1200</t>
  </si>
  <si>
    <t>SC-068 CONTRATAR LA PRESTACION DE SERVICIOS PROFESIONALES  PARA EL ACOMPAÑAMIENTO DEL PROYECTO FORMACIÓN Y EMPODERAMIENTO CULTURAL DEL MUNICIPIO DE IBAGUÉ - SIMIFARTE;</t>
  </si>
  <si>
    <t>SANTIAGO ALFONSO MARTINEZ RAMIREZ</t>
  </si>
  <si>
    <t>1279</t>
  </si>
  <si>
    <t>SC-071 CONTRATAR LA PRESTACION DE SERVICIOS PROFESIONALES  PARA EL ACOMPAÑAMIENTO DEL PROYECTO FORMACIÓN Y EMPODERAMIENTO CULTURAL DEL MUNICIPIO DE IBAGUÉ - SIMIFARTE;</t>
  </si>
  <si>
    <t>VIVIANA  ALEXANDRA SALGUERO CRUZ</t>
  </si>
  <si>
    <t>1224</t>
  </si>
  <si>
    <t>SC-081 CONTRATAR LA PRESTACION DE SERVICIOS DE APOYO A LA GESTION  PARA EL ACOMPAÑAMIENTO DEL PROYECTO FORTALECIMIENTO, DESARROLLO Y SOSTENIBILIDAD DEL ECOSISTEMA CREATIVO Y CULTURAL DE LA CIUDAD MUSICAL DE IBAGUÉ;</t>
  </si>
  <si>
    <t>JAVIER  OSPINA GIL</t>
  </si>
  <si>
    <t>1250</t>
  </si>
  <si>
    <t>SC-058 CONTRATAR LA PRESTACION DE SERVICIOS DE APOYO A LA GESTIÓN PARA EL ACOMPAÑAMIENTO DEL PROYECTO FORTALECIMIENTO DE LA RED DE BIBLIOTECAS PUBLICAS Y ESCENARIOS CULTURAES DE IBAGUÉ;</t>
  </si>
  <si>
    <t>GLORIA AMPARO ROA SIERRA</t>
  </si>
  <si>
    <t>1249</t>
  </si>
  <si>
    <t>SC-061 CONTRATAR LA PRESTACION DE SERVICIOS DE APOYO A LA GESTIÓN PARA EL ACOMPAÑAMIENTO DEL PROYECTO FORTALECIMIENTO DE LA RED DE BIBLIOTECAS PUBLICAS Y ESCENARIOS CULTURAES DE IBAGUÉ;</t>
  </si>
  <si>
    <t>ANGIE PAOLA CAMELO GUALTEROS</t>
  </si>
  <si>
    <t>1289</t>
  </si>
  <si>
    <t>SC-080 CONTRATAR LA PRESTACION DE SERVICIOS DE APOYO A LA GESTION  PARA EL ACOMPAÑAMIENTO DEL PROYECTO FORTALECIMIENTO, DESARROLLO Y SOSTENIBILIDAD DEL ECOSISTEMA CREATIVO Y CULTURAL DE LA CIUDAD MUSICAL DE IBAGUÉ;</t>
  </si>
  <si>
    <t>LUIS  GABRIEL  TRUJILLO  VALENCIA</t>
  </si>
  <si>
    <t>1287</t>
  </si>
  <si>
    <t>SC-026 CONTRATAR LA PRESTACION DE SERVICIOS PROFESIONALES PARA EL ACOMPAÑAMIENTO DEL PROYECTO FORMACIÓN Y EMPODERAMIENTO CULTURAL DEL MUNICIPIO DE IBAGUÉ - SIMIFARTE;</t>
  </si>
  <si>
    <t>IVAN DARIO GONZALEZ RONDON</t>
  </si>
  <si>
    <t>1145</t>
  </si>
  <si>
    <t>SC-032 CONTRATAR LA PRESTACION DE SERVICIOS DE APOYO A LA GESTION  PARA EL ACOMPAÑAMIENTO DEL PROYECTO FORMACIÓN Y EMPODERAMIENTO CULTURAL DEL MUNICIPIO DE IBAGUÉ - SIMIFARTE;</t>
  </si>
  <si>
    <t>OLGA LUCIA TRUJILLO RIVAS</t>
  </si>
  <si>
    <t>1306</t>
  </si>
  <si>
    <t>SC-060 CONTRATAR LA PRESTACION DE SERVICIOS DE APOYO A LA GESTIÓN PARA EL ACOMPAÑAMIENTO DEL PROYECTO FORTALECIMIENTO DE LA RED DE BIBLIOTECAS PUBLICAS Y ESCENARIOS CULTURAES DE IBAGUÉ;</t>
  </si>
  <si>
    <t>ANGELA MARCELA VELASQUEZ LOZANO</t>
  </si>
  <si>
    <t>1285</t>
  </si>
  <si>
    <t>SC-044 CONTRATAR LA PRESTACION DE SERVICIOS PROFESIONALES  PARA EL ACOMPAÑAMIENTO DEL PROYECTO FORMACIÓN Y EMPODERAMIENTO CULTURAL DEL MUNICIPIO DE IBAGUÉ - EFAC;</t>
  </si>
  <si>
    <t>ROLANDO  RODRIGUEZ PEDRAZA</t>
  </si>
  <si>
    <t>1286</t>
  </si>
  <si>
    <t>SC-051 CONTRATAR LA PRESTACION DE SERVICIOS PROFESIONALES  PARA EL ACOMPAÑAMIENTO DEL PROYECTO FORMACIÓN Y EMPODERAMIENTO CULTURAL DEL MUNICIPIO DE IBAGUÉ - EFAC;</t>
  </si>
  <si>
    <t>YERALDINE  RODRIGUEZ LOZANO</t>
  </si>
  <si>
    <t>1199</t>
  </si>
  <si>
    <t>SC-096 CONTRATAR LA PRESTACION DE SERVICIOS PROFESIONALES  PARA EL ACOMPAÑAMIENTO DEL PROYECTO FORMACIÓN Y EMPODERAMIENTO CULTURAL DEL MUNICIPIO DE IBAGUÉ - EFAC;</t>
  </si>
  <si>
    <t>HUGO MANUEL BARRERO</t>
  </si>
  <si>
    <t>1198</t>
  </si>
  <si>
    <t>SC-089 CONTRATAR LA PRESTACION DE SERVICIOS PROFESIONALES PARA EL ACOMPAÑAMIENTO DEL PROYECTO FORMACIÓN Y EMPODERAMIENTO CULTURAL DEL MUNICIPIO DE IBAGUÉ - SIMIFARTE;</t>
  </si>
  <si>
    <t>CARLOS MANUEL NIÑO PORTELA</t>
  </si>
  <si>
    <t>1217</t>
  </si>
  <si>
    <t>SC-031 CONTRATAR LA PRESTACION DE SERVICIOS DE APOYO A LA GESTION  PARA EL ACOMPAÑAMIENTO DEL PROYECTO FORMACIÓN Y EMPODERAMIENTO CULTURAL DEL MUNICIPIO DE IBAGUÉ - SIMIFARTE;</t>
  </si>
  <si>
    <t>DIEGO ENRIQUE BERNAL DUQUE</t>
  </si>
  <si>
    <t>1278</t>
  </si>
  <si>
    <t>SC-093 CONTRATAR LA PRESTACION DE SERVICIOS PROFESIONALES PARA EL ACOMPAÑAMIENTO DEL PROYECTO FORMACIÓN Y EMPODERAMIENTO CULTURAL DEL MUNICIPIO DE IBAGUÉ - SIMIFARTE;</t>
  </si>
  <si>
    <t>JAIME  ORJUELA PERALTA</t>
  </si>
  <si>
    <t>1288</t>
  </si>
  <si>
    <t>SC-027 CONTRATAR LA PRESTACION DE SERVICIOS PROFESIONALES  PARA EL ACOMPAÑAMIENTO DEL PROYECTO FORMACIÓN Y EMPODERAMIENTO CULTURAL DEL MUNICIPIO DE IBAGUÉ - SIMIFARTE;</t>
  </si>
  <si>
    <t>JAIRO JOSE ZAMBRANO GALLARDO</t>
  </si>
  <si>
    <t>1485</t>
  </si>
  <si>
    <t>SC-023 CONTRATAR A MONTO AGOTABLE LA PRESTACIÓN DE SERVICIOS ARTISTICOS PARA EL DESARROLLO Y ORGANIZACIÓN DE ACTIVIDADES ARTÍSTICAS Y CULTURALES EN EL MUNICIPIO DE IBAGUÉ;</t>
  </si>
  <si>
    <t>LEON GRAFICAS S.A.S</t>
  </si>
  <si>
    <t>1417</t>
  </si>
  <si>
    <t>SC-059 CONTRATAR LA PRESTACION DE SERVICIOS DE APOYO A LA GESTIÓN PARA EL ACOMPAÑAMIENTO DEL PROYECTO FORTALECIMIENTO DE LA RED DE BIBLIOTECAS PUBLICAS Y ESCENARIOS CULTURAES DE IBAGUÉ;</t>
  </si>
  <si>
    <t>INGRID YOBANA LEON TRIANA</t>
  </si>
  <si>
    <t>1439</t>
  </si>
  <si>
    <t>SC-102 CONTRATAR LA PRESTACION DE SERVICIOS DE APOYO A LA GESTION  PARA EL ACOMPAÑAMIENTO DEL PROYECTO FORTALECIMIENTO, DESARROLLO Y SOSTENIBILIDAD DEL ECOSISTEMA CREATIVO Y CULTURAL DE LA CIUDAD MUSICAL DE IBAGUÉ;</t>
  </si>
  <si>
    <t>LEONARDO FRANCISCO GALICIA VARGAS</t>
  </si>
  <si>
    <t>1358</t>
  </si>
  <si>
    <t>SC-097 CONTRATAR LA PRESTACION DE SERVICIOS DE APOYO A LA GESTIÓN PARA EL ACOMPAÑAMIENTO DEL PROYECTO FORTALECIMIENTO DE LA RED DE BIBLIOTECAS PUBLICAS Y ESCENARIOS CULTURAES DE IBAGUÉ;</t>
  </si>
  <si>
    <t>JULIA VERONICA GALINDO  RODRIGUEZ</t>
  </si>
  <si>
    <t>1375</t>
  </si>
  <si>
    <t>SC-030 CONTRATAR LA PRESTACION DE SERVICIOS DE APOYO A LA GESTION  PARA EL ACOMPAÑAMIENTO DEL PROYECTO FORMACIÓN Y EMPODERAMIENTO CULTURAL DEL MUNICIPIO DE IBAGUÉ - SIMIFARTE;</t>
  </si>
  <si>
    <t>BRANDON STIVEN SERNA GOMEZ</t>
  </si>
  <si>
    <t>1440</t>
  </si>
  <si>
    <t>SC-049 CONTRATAR LA PRESTACION DE SERVICIOS PROFESIONALES  PARA EL ACOMPAÑAMIENTO DEL PROYECTO FORMACIÓN Y EMPODERAMIENTO CULTURAL DEL MUNICIPIO DE IBAGUÉ - EFAC;</t>
  </si>
  <si>
    <t>MAURICIO  OLAYA ARIZA</t>
  </si>
  <si>
    <t>1441</t>
  </si>
  <si>
    <t>SC-066 CONTRATAR LA PRESTACION DE SERVICIOS PROFESIONALES  PARA EL ACOMPAÑAMIENTO DEL PROYECTO FORMACIÓN Y EMPODERAMIENTO CULTURAL DEL MUNICIPIO DE IBAGUÉ - SIMIFARTE;</t>
  </si>
  <si>
    <t>MARIA LIGIA RODRIGUEZ ROJAS</t>
  </si>
  <si>
    <t>1438</t>
  </si>
  <si>
    <t>SC-039 CONTRATAR LA PRESTACION DE SERVICIOS PROFESIONALES  PARA EL ACOMPAÑAMIENTO DEL PROYECTO FORMACIÓN Y EMPODERAMIENTO CULTURAL DEL MUNICIPIO DE IBAGUÉ - EFAC;</t>
  </si>
  <si>
    <t>JHON ALEXANDER TORRES REYES</t>
  </si>
  <si>
    <t>1442</t>
  </si>
  <si>
    <t>SC-087 CONTRATAR LA PRESTACION DE SERVICIOS DE APOYO A LA GESTION  PARA EL ACOMPAÑAMIENTO DEL PROYECTO FORMACIÓN Y EMPODERAMIENTO CULTURAL DEL MUNICIPIO DE IBAGUÉ - SIMIFARTE;</t>
  </si>
  <si>
    <t>HERNAN  DARIO RODRIGUEZ ORJUELA</t>
  </si>
  <si>
    <t>1493</t>
  </si>
  <si>
    <t>SC-065 CONTRATAR LA PRESTACION DE SERVICIOS PROFESIONALES  PARA EL ACOMPAÑAMIENTO DEL PROYECTO FORMACIÓN Y EMPODERAMIENTO CULTURAL DEL MUNICIPIO DE IBAGUÉ - SIMIFARTE;</t>
  </si>
  <si>
    <t>YANCES  DIAZ RIAÑO</t>
  </si>
  <si>
    <t>1529</t>
  </si>
  <si>
    <t>SC-077 CONTRATAR LA PRESTACION DE SERVICIOS DE APOYO A LA GESTION  PARA EL ACOMPAÑAMIENTO DEL PROYECTO FORMACIÓN Y EMPODERAMIENTO CULTURAL DEL MUNICIPIO DE IBAGUÉ - EFAC;</t>
  </si>
  <si>
    <t>CRISTIAN  FABIAN RUIZ CASTAÑEDA</t>
  </si>
  <si>
    <t>RES. 000016-2024</t>
  </si>
  <si>
    <t>OTORGAR INCENTIVOS ECONOMICOS A LOS GANADORES DE LA CONVOCATORIA DE ESTIMULOS MUNICIPALES  IBAGUE MEMORIA Y FOLCLOR ;</t>
  </si>
  <si>
    <t>DIEGO FERNANDO JIMENEZ LOZANO</t>
  </si>
  <si>
    <t>LINA  MARIA MONTOYA  ACOSTA</t>
  </si>
  <si>
    <t>REINALDO  MURILLO CRUZ</t>
  </si>
  <si>
    <t>GERMAN  CAMACHO SERRANO</t>
  </si>
  <si>
    <t>GERMAN  ALBERTO GIL GONZALEZ</t>
  </si>
  <si>
    <t>SOFIA MAGDALENA RIVERA SILVA</t>
  </si>
  <si>
    <t>1592</t>
  </si>
  <si>
    <t>SC-010 CONTRATAR LA PRESTACION DE SERVICIOS PROFESIONALES  PARA EL ACOMPAÑAMIENTO DEL PROYECTO FORTALECIMIENTO, DESARROLLO Y SOSTENIBILIDAD DEL ECOSISTEMA CREATIVO Y CULTURAL DE LA CIUDAD MUSICAL DE IBAGUÉ;</t>
  </si>
  <si>
    <t>CESAR AUGUSTO VELA GUZMAN</t>
  </si>
  <si>
    <t>1563</t>
  </si>
  <si>
    <t>SC-021 CONTRATAR LA PRESTACION DE SERVICIOS PROFESIONALES  PARA EL ACOMPAÑAMIENTO DEL PROYECTO FORTALECIMIENTO, DESARROLLO Y SOSTENIBILIDAD DEL ECOSISTEMA CREATIVO Y CULTURAL DE LA CIUDAD MUSICAL DE IBAGUÉ;</t>
  </si>
  <si>
    <t>JUAN  CARLOS GIRALDO MAHECHA</t>
  </si>
  <si>
    <t>1603</t>
  </si>
  <si>
    <t>SC-040 CONTRATAR LA PRESTACION DE SERVICIOS PROFESIONALES  PARA EL ACOMPAÑAMIENTO DEL PROYECTO FORMACIÓN Y EMPODERAMIENTO CULTURAL DEL MUNICIPIO DE IBAGUÉ - EFAC;</t>
  </si>
  <si>
    <t>LIBARDO ARTURO OLAYA OLAYA</t>
  </si>
  <si>
    <t>SC-117 TRANSFERIR RECURSOS AL INSTITUTO DE FINANCIAMIENTO, PROMOCIÓN Y DESARROLLO DE IBAGUÉ –INFIBAGUE EN CUMPLIMIENTO DEL ART 2° DEL ACUERDO MUNICIPAL NO. 017 DEL 2022;</t>
  </si>
  <si>
    <t>1601</t>
  </si>
  <si>
    <t>SC-074 CONTRATAR LA PRESTACION DE SERVICIOS PROFESIONALES  PARA EL ACOMPAÑAMIENTO DEL PROYECTO FORMACIÓN Y EMPODERAMIENTO CULTURAL DEL MUNICIPIO DE IBAGUÉ - SIMIFARTE;</t>
  </si>
  <si>
    <t>JUAN  GABRIEL ALARCON CARREÑO</t>
  </si>
  <si>
    <t>1600</t>
  </si>
  <si>
    <t>SC-083 CONTRATAR LA PRESTACIÓN DE SERVICIOS PROFESIONALES PARA LA EJECUCIÓN DEL PROYECTO  PROTECCIÓN, PROMOCIÓN Y SALVAGUARDIA DEL PATRIMONIO CULTURAL DE IBAGUÉ ;</t>
  </si>
  <si>
    <t>MANUEL RICARDO MELENDRO ALCAZAR</t>
  </si>
  <si>
    <t>1602</t>
  </si>
  <si>
    <t>SC-082 CONTRATAR LA PRESTACION DE SERVICIOS DE APOYO A LA GESTION  PARA EL ACOMPAÑAMIENTO DEL PROYECTO FORTALECIMIENTO, DESARROLLO Y SOSTENIBILIDAD DEL ECOSISTEMA CREATIVO Y CULTURAL DE LA CIUDAD MUSICAL DE IBAGUÉ;</t>
  </si>
  <si>
    <t>PAULA TATIANA MULFORD JUANIAS</t>
  </si>
  <si>
    <t>1615</t>
  </si>
  <si>
    <t>SC-050 CONTRATAR LA PRESTACION DE SERVICIOS PROFESIONALES  PARA EL ACOMPAÑAMIENTO DEL PROYECTO FORMACIÓN Y EMPODERAMIENTO CULTURAL DEL MUNICIPIO DE IBAGUÉ - EFAC;</t>
  </si>
  <si>
    <t>JOSE ALEJANDRO GONZALEZ CELEMIN</t>
  </si>
  <si>
    <t>1738</t>
  </si>
  <si>
    <t>SC-116 AUNAR ESFUERZOS TECNICOS ADMIISTRATIVOS Y FINANCIEROS ENTRE LA FUNDACION DESPERTARTE Y LA ALCALDIA MUNICIPAL DE IBAGUE-SECRETARIA DE CULTURA PARA EL DESARROLLO DE LA PLATAFORMA DISONARTE ;</t>
  </si>
  <si>
    <t>FUNDACION DESPERTARTE</t>
  </si>
  <si>
    <t>RES. 000020-2024 Y 14001186/2024</t>
  </si>
  <si>
    <t>GARANTIZAR EL PAGO DE LOS RECURSOS DE LA ESTAMPILLA PROCULTURA PARA LA VIGENCIA 2024 EN CUMPLIMIENTO DEL DECRETO 2012 DEL 2107;</t>
  </si>
  <si>
    <t>ADMINISTRADORA COLOMBIANA DE PENSIONES COLPENSIONES</t>
  </si>
  <si>
    <t>1753</t>
  </si>
  <si>
    <t>SC-069 CONTRATAR LA PRESTACION DE SERVICIOS PROFESIONALES PARA EL ACOMPAÑAMIENTO DEL PROYECTO FORMACION Y EMPODERAMIENTO CULTURAL DEL MUNICIPIO DE IBAGUE -SIMIFARTE ;</t>
  </si>
  <si>
    <t>FERNANDO  RICARDO HENAO OLAYA</t>
  </si>
  <si>
    <t>1759</t>
  </si>
  <si>
    <t>SC-106 CONTRATAR LA PRESTACIÓN DE SERVICIOS LOGÍSTICOS, OPERATIVOS Y TÉCNICOS PARA EL FOMENTO DE ESPACIOS DE CIRCULACIÓN ARTÍSTICA Y CULTURAL DURANTE EL DESARROLLO DE LA AGENDA CULTURA Y EL FESTIVAL FOLCLÓRICO COLOMBIANO EN EL MARCO DE LA VERSIÓN 50 EN EL MUNICIPIO DE IBAGUÉ;</t>
  </si>
  <si>
    <t>1772</t>
  </si>
  <si>
    <t>SC-133 CONTRATAR LA PRESTACION DE SERVICIOS PROFESIONALES  PARA EL ACOMPAÑAMIENTO DEL PROYECTO FORTALECIMIENTO, DESARROLLO Y SOSTENIBILIDAD DEL ECOSISTEMA CREATIVO Y CULTURAL DE LA CIUDAD MUSICAL DE IBAGUÉ;</t>
  </si>
  <si>
    <t>LAURA  CASTIBLANCO PRIETO</t>
  </si>
  <si>
    <t>1755</t>
  </si>
  <si>
    <t>SC-014 CONTRATAR LA PRESTACION DE SERVICIOS DE APOYO A LA GESTION  PARA EL ACOMPAÑAMIENTO DEL PROYECTO FORTALECIMIENTO, DESARROLLO Y SOSTENIBILIDAD DEL ECOSISTEMA CREATIVO Y CULTURAL DE LA CIUDAD MUSICAL DE IBAGUÉ;</t>
  </si>
  <si>
    <t>VICTOR MAURICIO CASTAÑEDA GUARNIZO</t>
  </si>
  <si>
    <t>1756</t>
  </si>
  <si>
    <t>SC-104 CONTRATAR LA PRESTACION DE SERVICIOS DE APOYO A LA GESTION  PARA EL ACOMPAÑAMIENTO DEL PROYECTO FORTALECIMIENTO, DESARROLLO Y SOSTENIBILIDAD DEL ECOSISTEMA CREATIVO Y CULTURAL DE LA CIUDAD MUSICAL DE IBAGUÉ;</t>
  </si>
  <si>
    <t>DIEGO FERNANDO TOLEDO LOPEZ</t>
  </si>
  <si>
    <t>1758</t>
  </si>
  <si>
    <t>SC-070 CONTRATAR LA PRESTACION DE SERVICIOS PROFESIONALES  PARA EL ACOMPAÑAMIENTO DEL PROYECTO FORMACIÓN Y EMPODERAMIENTO CULTURAL DEL MUNICIPIO DE IBAGUÉ - SIMIFARTE;</t>
  </si>
  <si>
    <t>RICARDO  AGUIRRE MARIN</t>
  </si>
  <si>
    <t>1757</t>
  </si>
  <si>
    <t>SC-037 CONTRATAR LA PRESTACION DE SERVICIOS DE APOYO A LA GESTION  PARA EL ACOMPAÑAMIENTO DEL PROYECTO FORMACIÓN Y EMPODERAMIENTO CULTURAL DEL MUNICIPIO DE IBAGUÉ - SIMIFARTE;</t>
  </si>
  <si>
    <t>CRISTHIAN  ANDRES PAEZ CASTELLANOS</t>
  </si>
  <si>
    <t>1735</t>
  </si>
  <si>
    <t>SC-075 CONTRATAR LA PRESTACION DE SERVICIOS PROFESIONALES  PARA EL ACOMPAÑAMIENTO DEL PROYECTO FORMACIÓN Y EMPODERAMIENTO CULTURAL DEL MUNICIPIO DE IBAGUÉ - EFAC;</t>
  </si>
  <si>
    <t>ARANZA KATERINE REYES ALVAREZ</t>
  </si>
  <si>
    <t>1867</t>
  </si>
  <si>
    <t>SC-035 CONTRATAR LA PRESTACION DE SERVICIOS DE APOYO A LA GESTION  PARA EL ACOMPAÑAMIENTO DEL PROYECTO FORMACIÓN Y EMPODERAMIENTO CULTURAL DEL MUNICIPIO DE IBAGUÉ - SIMIFARTE;</t>
  </si>
  <si>
    <t>JHONN JAIRO GUAQUETA RAMIREZ</t>
  </si>
  <si>
    <t>1871</t>
  </si>
  <si>
    <t>SC-122 CONTRATAR LA PRESTACION DE SERVICIOS DE APOYO A LA GESTION  PARA EL ACOMPAÑAMIENTO DEL PROYECTO FORMACIÓN Y EMPODERAMIENTO CULTURAL DEL MUNICIPIO DE IBAGUÉ - SIMIFARTE;</t>
  </si>
  <si>
    <t>JOSE HUBERNEY VALENCIA MORALES</t>
  </si>
  <si>
    <t>1872</t>
  </si>
  <si>
    <t>SC-036 CONTRATAR LA PRESTACION DE SERVICIOS DE APOYO A LA GESTION  PARA EL ACOMPAÑAMIENTO DEL PROYECTO FORMACIÓN Y EMPODERAMIENTO CULTURAL DEL MUNICIPIO DE IBAGUÉ - SIMIFARTE;</t>
  </si>
  <si>
    <t>JUAN   SEBASTIAN PARRA MARIN</t>
  </si>
  <si>
    <t>1916</t>
  </si>
  <si>
    <t>SC-123 CONTRATAR LA PRESTACION DE SERVICIOS DE APOYO A LA GESTION  PARA EL ACOMPAÑAMIENTO DEL PROYECTO FORMACIÓN Y EMPODERAMIENTO CULTURAL DEL MUNICIPIO DE IBAGUÉ - SIMIFARTE;</t>
  </si>
  <si>
    <t>CRISTHIAN  CAMILO RODRIGUEZ RAMIREZ</t>
  </si>
  <si>
    <t>1963</t>
  </si>
  <si>
    <t>SC-034 CONTRATAR LA PRESTACION DE SERVICIOS DE APOYO A LA GESTION  PARA EL ACOMPAÑAMIENTO DEL PROYECTO FORMACIÓN Y EMPODERAMIENTO CULTURAL DEL MUNICIPIO DE IBAGUÉ - SIMIFARTE;</t>
  </si>
  <si>
    <t>RICARDO  OLAYA GARCIA</t>
  </si>
  <si>
    <t>LINA MARIA REYES SAAVEDRA</t>
  </si>
  <si>
    <t>LUISA  FERNANDA MARTINEZ DUARTE</t>
  </si>
  <si>
    <t>NICOL ESTEFANY ROJAS HERRERA</t>
  </si>
  <si>
    <t>ANDERSON JAVIER MORENO MANRIQUE</t>
  </si>
  <si>
    <t>ANGIE TATIANA LOPEZ ECHAVARRIA</t>
  </si>
  <si>
    <t>KEVIN ESTEBAN GOMEZ GOMEZ</t>
  </si>
  <si>
    <t>LINDA JOHANA PARRA GUTIERREZ</t>
  </si>
  <si>
    <t>MARIA ALEJANDRA GUEVARA GONZALEZ</t>
  </si>
  <si>
    <t>MARIA PAULA SALCEDO BETANCOURT</t>
  </si>
  <si>
    <t>ALEJANDRO  NARVAEZ CARVAJAL</t>
  </si>
  <si>
    <t>DAVID  HERLEY IVARRA  BARCO</t>
  </si>
  <si>
    <t>DIEGO HERNANDO VALDES MELO</t>
  </si>
  <si>
    <t>FABIAN LEONARDO CAMPOS SUAREZ</t>
  </si>
  <si>
    <t>CAMILA ALEJANDRA CARDENAS SALINAS</t>
  </si>
  <si>
    <t>FREDDI  CIFUENTES MEJIA</t>
  </si>
  <si>
    <t>PARRA POLANCO HECTOR-DAVID</t>
  </si>
  <si>
    <t>JOHANY ANDRES CARDENAS MURILLO</t>
  </si>
  <si>
    <t>JONATHAN   HERRERA  LOPEZ</t>
  </si>
  <si>
    <t>JUAN CARLOS ESCOBAR CARDENAS</t>
  </si>
  <si>
    <t>LUIS EDUARDO VILLANUEVA CUENCA</t>
  </si>
  <si>
    <t>LUIS GABRIEL GUZMAN ROJAS</t>
  </si>
  <si>
    <t>SANTIAGO ALEXIS HERNANDEZ GONZALEZ</t>
  </si>
  <si>
    <t>ALIRIO  FLOREZ ARDILA</t>
  </si>
  <si>
    <t>ARIEL ALEJANDRO MONTEALEGRE GARCIA</t>
  </si>
  <si>
    <t>BRAYAN STIVEN  MORENO RODRIGUEZ</t>
  </si>
  <si>
    <t>CARLOS ANDRES GOMEZ RIVAS</t>
  </si>
  <si>
    <t>DIEGO FERNANDO RIAÑO GUERRERO</t>
  </si>
  <si>
    <t>FABIAN LEANDRO RODRIGUEZ RAMOS</t>
  </si>
  <si>
    <t>FROIDY NOLBERTO MARTINEZ LOZANO</t>
  </si>
  <si>
    <t>HENRY ALEXANDER  LADINO  RUBIO</t>
  </si>
  <si>
    <t>JUAN  SEBASTIAN TORRES ANDRADE</t>
  </si>
  <si>
    <t>STIVEN  ROMERO MONTEALEGRE</t>
  </si>
  <si>
    <t>YERSON  ALEXIS LEAL ARENIZ</t>
  </si>
  <si>
    <t>CARMEN YADIRA  MONTAÑEZ  DIAZ</t>
  </si>
  <si>
    <t>CRISTIAN FELIPE BUSTOS FALLA</t>
  </si>
  <si>
    <t>DANIEL  ESTEBAN BARRIOS VASQUEZ</t>
  </si>
  <si>
    <t>FERMINA  ORTIZ LOZANO</t>
  </si>
  <si>
    <t>GLORIA ESNEDA GUTIERREZ ANTURI</t>
  </si>
  <si>
    <t>JOHN  HENRY LADINO ESPINEL</t>
  </si>
  <si>
    <t>LINA MARIA LONDOÑO ARAUJO</t>
  </si>
  <si>
    <t>MARIA CAROLINA MONTEALEGRE GARCIA</t>
  </si>
  <si>
    <t>MEIBY  JULIET MENDEZ  ALVIS</t>
  </si>
  <si>
    <t>TANIA MARCELA MOSQUERA RIVERA</t>
  </si>
  <si>
    <t>ANA JULIA SALGADO HORTA</t>
  </si>
  <si>
    <t>ANDRES FELIPE DUARTE VILLANUEVA</t>
  </si>
  <si>
    <t>JOHANA PAOLA FORERO URREA</t>
  </si>
  <si>
    <t>VARELA CABEZAS JULIAN FERNANDO</t>
  </si>
  <si>
    <t>KELLY JOHANA RUIZ JIMENEZ</t>
  </si>
  <si>
    <t>LAURA ALEJANDRA BUSTOS PARRA</t>
  </si>
  <si>
    <t>CORPORACION DANZAS FOLCLORICAS DE ARMERO IBAGUE</t>
  </si>
  <si>
    <t>MAIRA MILENA FORERO MORENO</t>
  </si>
  <si>
    <t>MARIA CAMILA RODRIGUEZ MARTINEZ</t>
  </si>
  <si>
    <t>MARTHA CECILIA MARIN MORALES</t>
  </si>
  <si>
    <t>MARTHA  SHIELEY BERMUDEZ   GARCIA</t>
  </si>
  <si>
    <t>NATALIA  RAMIREZ HERRERA</t>
  </si>
  <si>
    <t>RAMON ELIAS ESPINOSA MARTINEZ</t>
  </si>
  <si>
    <t>ALEXANDER  BUSTOS  GONZALEZ</t>
  </si>
  <si>
    <t>CARLOS AUGUSTO ACOSTA ROJAS</t>
  </si>
  <si>
    <t>HAROLD  OCA ROJAS</t>
  </si>
  <si>
    <t>HAROLD  RICH ORTIZ</t>
  </si>
  <si>
    <t>IVI TRUJILLO MENDOZA</t>
  </si>
  <si>
    <t>JOHANN ALDIBEY LOZANO GONZALEZ</t>
  </si>
  <si>
    <t>JOHANNA  ROZO GONGORA</t>
  </si>
  <si>
    <t>JUAN FRANCISCO RUIZ VASQUEZ</t>
  </si>
  <si>
    <t>LUIS GABRIEL MONTEALEGRE GARCIA</t>
  </si>
  <si>
    <t>MARIA PAULA NOPAN RINCON</t>
  </si>
  <si>
    <t>NIXON  PEÑA BUSTOS</t>
  </si>
  <si>
    <t>ANDRES FELIPE DIAZ RIOS</t>
  </si>
  <si>
    <t>CARLOS ALBERTO RODRIGUEZ MOLINA</t>
  </si>
  <si>
    <t>CESAR AUGUSTO MORA VIRGUEZ</t>
  </si>
  <si>
    <t>DANIEL  GUEVARA LEAL</t>
  </si>
  <si>
    <t>IVAN DANILO ACOSTA OLARTE</t>
  </si>
  <si>
    <t>JOHANN FERNANDO VILLAMIL RIOS</t>
  </si>
  <si>
    <t>JOHN GILBERTO URUEÑA PALOMARES</t>
  </si>
  <si>
    <t>JUAN FELIPE QUINTERO NARVAEZ</t>
  </si>
  <si>
    <t>MARGARITA  LIZARAZO DE VARGAS</t>
  </si>
  <si>
    <t>NELLY  PEÑA MORALES</t>
  </si>
  <si>
    <t>NICOLAS   SANCHEZ GARCIA</t>
  </si>
  <si>
    <t>AGLEIDYS   VÁSQUEZ  MENESES</t>
  </si>
  <si>
    <t>ALEJANDRO  ORJUELA ROZO</t>
  </si>
  <si>
    <t>ALVARO JUSSEPPE CESPEDES GONZALEZ</t>
  </si>
  <si>
    <t>CAJA DE COMPENSACION FAMILIAR DE FENALCO DEL TOLIMA   COMFENALCO</t>
  </si>
  <si>
    <t>CORPORACION TEATRO TITERES LA CARPA</t>
  </si>
  <si>
    <t>CRISTIAN CAMILO ARIAS REYES</t>
  </si>
  <si>
    <t>EDWIN NEYGHER MARTINEZ AGUIRRE</t>
  </si>
  <si>
    <t>ELVIA MILENA GIL BEDOYA</t>
  </si>
  <si>
    <t>DAIRO ALBERTO RUIZ VARGAS</t>
  </si>
  <si>
    <t>YEFFERSON OFREY GARCIA GARCIA</t>
  </si>
  <si>
    <t>CRISTIAN  CAMILO SALAZAR ROJAS</t>
  </si>
  <si>
    <t>DLEYDIS DANIELA MINOTTA GUERRERO</t>
  </si>
  <si>
    <t>EMILYN  JUANITA MUÑOZ QUIÑONES</t>
  </si>
  <si>
    <t>INGRID ALEJANDRA MORENO PAEZ</t>
  </si>
  <si>
    <t>LUISA FERNANDA ALVIS ALDANA</t>
  </si>
  <si>
    <t>KAREN LORENA RENGIFO BERNAL</t>
  </si>
  <si>
    <t>NICOLE JULIANA GONZALEZ  RINCON</t>
  </si>
  <si>
    <t>JULIETH DAYANNA CASTILLO LOZANO</t>
  </si>
  <si>
    <t>KAREN DAYANA CARDENAS NARANJO</t>
  </si>
  <si>
    <t>MARCELA  JARAMILLO JARAMILLO</t>
  </si>
  <si>
    <t>DANIEL LEONARDO CESPEDES LOPEZ</t>
  </si>
  <si>
    <t>DIEGO EDISSON OVALLE AVILA</t>
  </si>
  <si>
    <t>DANIEL  FELIPE PEDRAZA CABEZAS</t>
  </si>
  <si>
    <t>HELEN JULIETH FORERO VANEGAS</t>
  </si>
  <si>
    <t>BLANCA  JANNETH MONTAÑA REPIZO</t>
  </si>
  <si>
    <t>GAMALIEL  HERNANDO MARTINEZ GUTIERREZ</t>
  </si>
  <si>
    <t>DAYANA CAMILA CASTRO AGUDELO</t>
  </si>
  <si>
    <t>DERLY MARITZA PRADA VARGAS</t>
  </si>
  <si>
    <t>PAULA GISSELLE RUIZ DIAZ</t>
  </si>
  <si>
    <t>LEIDY MARCELA GARZON ORJUELA</t>
  </si>
  <si>
    <t>ZAIRA ALEJANDRA TRIANA CARO</t>
  </si>
  <si>
    <t>MICHAEL  STEVEN TAMAYO MURILLO</t>
  </si>
  <si>
    <t>XAYRHA VALENTINA MARTINEZ GUZMAN</t>
  </si>
  <si>
    <t>SC-136 AUNAR ESFUERZOS TÉCNICOS, ECONÓMICOS, LOGÍSTICOS Y ADMINISTRATIVOS ENTRE LA ALCALDÍA MUNICIPAL Y LA CORPORACIÓN PARA EL DESARROLLO CULTURAL Y ARTÍSTICO SAN SEBASTIÁN DE MARIQUITA CORARTE, PARA LA REALIZACIÓN DEL LANZAMIENTO DEL XXIX FESTIVAL NACIONAL DE MÚSICA “MANGOSTINO DE ORO”;</t>
  </si>
  <si>
    <t>CORPORACION PARA EL DESARROLLLO CULTURAL Y ARTISTICO SAN SEBASTIAN DE MARIQUITA</t>
  </si>
  <si>
    <t>DIANA LUCIA GONZALEZ CARDENAS</t>
  </si>
  <si>
    <t>LAURA VALENTINA ACOSTA ORTIZ</t>
  </si>
  <si>
    <t>SC-033 CONTRATAR LA PRESTACION DE SERVICIOS DE APOYO A LA GESTION  PARA EL ACOMPAÑAMIENTO DEL PROYECTO FORMACIÓN Y EMPODERAMIENTO CULTURAL DEL MUNICIPIO DE IBAGUÉ - SIMIFARTE;</t>
  </si>
  <si>
    <t>CAMILO ANDRES ORTIZ GOMEZ</t>
  </si>
  <si>
    <t>OBJETO: “SC-130 CONTRATAR LA PRESTACIÓN DE SERVICIOS PROFESIONALES ESPECIALIZADOS PARA EL ACOMPAÑAMIENTO DEL PROYECTO FORMACIÓN Y EMPODERAMIENTO CULTURAL DEL MUNICIPIO DE IBAGUÉ - EFAC ;</t>
  </si>
  <si>
    <t>ENZO RAFAEL ARIZA AYALA</t>
  </si>
  <si>
    <t>SC-055 CONTRATAR LA PRESTACIÓN DE SERVICIOS DE INTERNET PARA LAS BIBLIOTECAS;</t>
  </si>
  <si>
    <t>METRONET COLOMBIA SAS</t>
  </si>
  <si>
    <t>SC- 148 AUNAR RECURSOS ADMINISTRATIVOS, TÉCNICOS Y FINANCIEROS, ENTRE LA ALCALDÍA DE IBAGUÉ - SECRETARÍA DE CULTURA Y LA FUNDACIÓN SALVI PARA LA REALIZACIÓN DEL IBAGUÉ FESTIVAL 2024;</t>
  </si>
  <si>
    <t>FUNDACION SALVI</t>
  </si>
  <si>
    <t>SC- 151 AUNAR ESFUERZOS ADMINISTRATIVOS, LOGISTICOS, TECNICOS Y FINANCIEROS CON EL FIN DE REALIZAR EL FESTIVAL GOSPEL 2024;</t>
  </si>
  <si>
    <t>FUNDACIÓN DE ARTE Y CULTURA SOCIAL</t>
  </si>
  <si>
    <t>SC-156 CONTRATAR LA PRESTACIÓN DE SERVICIOS PROFESIONALES ESPECIALIZADOS PARA ACOMPAÑAR, DESARROLLAR Y FORTALECER LA EJECUCIÓN DE METAS Y ACTIVIDADES QUE LIDERA LA SECRETARIA DE CULTURA PARA EL PROGRAMA PROMOCIÓN Y ACCESO EFECTIVO A PROCESOS CULTURALES Y ARTÍSTICOS;</t>
  </si>
  <si>
    <t>SC-155 CONTRATAR LA PRESTACIÓN DE SERVICIOS PROFESIONALES ESPECIALIZADOS PARA ACOMPAÑAR, DESARROLLAR Y FORTALECER LA EJECUCIÓN DE METAS Y ACTIVIDADES QUE LIDERA LA SECRETARIA DE CULTURA PARA EL PROGRAMA PROMOCIÓN Y ACCESO EFECTIVO A PROCESOS CULTURALES Y ARTÍSTICOS;</t>
  </si>
  <si>
    <t>SC- 140  AUNAR ESFUERZOS HUMANOS, TÉCNICOS, ADMINISTRATIVOS, Y FINANCIEROS ENTRE EL MUNICIPIO DE  IBAGUÉ – SECRETARIA DE CULTURA Y LA FUNDACIÓN NACIONAL BATUTA PARA IMPLEMENTAR UN PROGRAMA DE FORMACIÓN MUSICAL Y PSICOSOCIAL  NIÑOS, NIÑAS, ADOLESCENTES Y JOVENES EN LA ZONA URBANA Y LA VEREDA JUNTAS- IBAGUÉ, TOLIMA;</t>
  </si>
  <si>
    <t>FUNDACION BATUTA</t>
  </si>
  <si>
    <t>SC-154 CONTRATAR LA PRESTACIÓN DE SERVICIOS PROFESIONALES ESPECIALIZADOS PARA ACOMPAÑAR, DESARROLLAR Y FORTALECER LA EJECUCIÓN DE METAS Y ACTIVIDADES QUE LIDERA LA SECRETARIA DE CULTURA PARA EL PROGRAMA PROMOCIÓN Y ACCESO EFECTIVO A PROCESOS CULTURALES Y ARTÍSTICOS;</t>
  </si>
  <si>
    <t>SC-206 CONTRATAR LA PRESTACIÓN DE SERVICIOS DE APOYO A LA GESTIÓN PARA LA PROMOCIÓN DE ACTIVIDADES CULTURALES
;</t>
  </si>
  <si>
    <t>SC-205 CONTRATAR LA PRESTACIÓN DE SERVICIOS DE APOYO A LA GESTIÓN PARA LA PROMOCIÓN DE ACTIVIDADES CULTURALES;</t>
  </si>
  <si>
    <t>SC-200 CONTRATAR LA PRESTACIÓN DE SERVICIOS PROFESIONALES PARA LA PROMOCIÓN DE ACTIVIDADES CULTURALES
;</t>
  </si>
  <si>
    <t>SC-181 CONTRATAR LA PRESTACIÓN DE SERVICIOS PROFESIONALES PARA EL FORTALECIMIENTO DE LA ESCUELA DE FORMACIÓN ARTÍSTICA Y CULTURAL - EFAC;</t>
  </si>
  <si>
    <t>SC-180 CONTRATAR LA PRESTACIÓN DE SERVICIOS PROFESIONALES PARA EL FORTALECIMIENTO DE LA ESCUELA DE FORMACIÓN ARTÍSTICA Y CULTURAL - EFAC;</t>
  </si>
  <si>
    <t>SC-185 CONTRATAR LA PRESTACIÓN DE SERVICIOS PROFESIONALES PARA EL FORTALECIMIENTO DE LA ESCUELA DE FORMACIÓN ARTÍSTICA Y CULTURAL - EFAC;</t>
  </si>
  <si>
    <t>SC-199 CONTRATAR LA PRESTACIÓN DE SERVICIOS PROFESIONALES PARA LA PROMOCIÓN DE ACTIVIDADES CULTURALES
;</t>
  </si>
  <si>
    <t>SC-193 CONTRATAR LA PRESTACIÓN DE SERVICIOS PROFESIONALES PARA EL FORTALECIMIENTO DE LA ESCUELA DE FORMACIÓN ARTÍSTICA Y CULTURAL - EFAC;</t>
  </si>
  <si>
    <t>SC-131 ADQUISICIÓN DE HARDWARE, SOFTWARE, LICENCIAMIENTO Y DEMÁS DISPOSITIVOS  PARA GARANTIZAR, MEJORAR Y OPTIMIZAR,  LOS SERVICIOS TECNOLÓGICOS E INFORMÁTICOS A CARGO DE LA ADMINISTRACIÓN MUNICIPAL;</t>
  </si>
  <si>
    <t>PATIÑO Y CONTRERAS CIA S.A.S</t>
  </si>
  <si>
    <t>TECNOPHONE COLOMBIA S.A.S</t>
  </si>
  <si>
    <t>SC-214 CONTRATAR LA PRESTACIÓN DE SERVICIOS ARTISTICOS PARA RESTAURACIÓN DEL BIEN DE INTERES CULTURAL DENOMINADO  APOLOGIA AL DEPORTE  DEL AUTOR PEDRO PABLO CABRERA;</t>
  </si>
  <si>
    <t>CABRERA  PEDRO PABLO</t>
  </si>
  <si>
    <t>SC-158 CONTRATAR LA PRESTACIÓN DE SERVICIOS PROFESIONALES ESPECIALIZADOS PARA ACOMPAÑAR, DESARROLLAR Y FORTALECER LA EJECUCIÓN DE METAS Y ACTIVIDADES QUE LIDERA LA SECRETARIA DE CULTURA PARA EL PROGRAMA GESTION, PROTECCION Y SALVAGUARDIA DEL PATRIMONIO CULTURAL COLOMBIANO;</t>
  </si>
  <si>
    <t>SC-195 CONTRATAR LA PRESTACIÓN DE SERVICIOS PROFESIONALES PARA EL PROGRAMA DE GESTIÓN, PROTECCIÓN Y SALVAGUARDIA DEL PATRIMONIO CULTURAL COLOMBIANO;</t>
  </si>
  <si>
    <t>2053</t>
  </si>
  <si>
    <t>1873</t>
  </si>
  <si>
    <t>2062</t>
  </si>
  <si>
    <t>2066</t>
  </si>
  <si>
    <t>2095</t>
  </si>
  <si>
    <t>2098</t>
  </si>
  <si>
    <t>2129</t>
  </si>
  <si>
    <t>2128</t>
  </si>
  <si>
    <t>2130</t>
  </si>
  <si>
    <t>2148</t>
  </si>
  <si>
    <t>2149</t>
  </si>
  <si>
    <t>2151</t>
  </si>
  <si>
    <t>2150</t>
  </si>
  <si>
    <t>2182</t>
  </si>
  <si>
    <t>2153</t>
  </si>
  <si>
    <t>2181</t>
  </si>
  <si>
    <t>2226</t>
  </si>
  <si>
    <t>2196</t>
  </si>
  <si>
    <t>2197</t>
  </si>
  <si>
    <t>2231</t>
  </si>
  <si>
    <t>2232</t>
  </si>
  <si>
    <t>2154</t>
  </si>
  <si>
    <t>Número Bibliotecas Dotadas</t>
  </si>
  <si>
    <t>Personal Contratado</t>
  </si>
  <si>
    <r>
      <t xml:space="preserve">META DE RESULTADO  No.  </t>
    </r>
    <r>
      <rPr>
        <sz val="12"/>
        <rFont val="Arial"/>
        <family val="2"/>
      </rPr>
      <t>Número de beneficiarios de la oferta públicas de las culturas, las artes y los saberes</t>
    </r>
  </si>
  <si>
    <t>Niñas, niños y adolescentes beneficiados</t>
  </si>
  <si>
    <t>Numero de Beneficiarios</t>
  </si>
  <si>
    <t>Guardianes del Patrimonio. Gestión, Protección y Salvaguardia del Patrimonio Cultural Colombiano</t>
  </si>
  <si>
    <t>Realizar Acciones de Protección Salvaguardiaa al Patrimonio Material y el Patrimonio Inmaterial Para Rememorar las Raices, las Tradiciones Ibaguereñas, Salvaguardando la Memoria Historica de Ibagué</t>
  </si>
  <si>
    <r>
      <t xml:space="preserve">Objetivos: 
</t>
    </r>
    <r>
      <rPr>
        <sz val="16"/>
        <rFont val="Arial"/>
        <family val="2"/>
      </rPr>
      <t>1.</t>
    </r>
    <r>
      <rPr>
        <b/>
        <sz val="16"/>
        <rFont val="Arial"/>
        <family val="2"/>
      </rPr>
      <t xml:space="preserve"> </t>
    </r>
    <r>
      <rPr>
        <sz val="16"/>
        <rFont val="Arial"/>
        <family val="2"/>
      </rPr>
      <t xml:space="preserve">Identificar, caracterizar y difundir el patrimonio material e inmaterial declarado de la ciudad de Ibagué.
2. Restaurar, adecuar, y/o efectuar mantenimiento, a nuestra infraestructura cultural
3.Realizar Mantenimiento, restauración y/o adecuación a nuestros bienes de interés cultural materiales muebles.
4.Construir un monumento historico
</t>
    </r>
  </si>
  <si>
    <t>Documentos Elaborados</t>
  </si>
  <si>
    <t>Intervención realizada</t>
  </si>
  <si>
    <t>Mantenimiento Raealizado</t>
  </si>
  <si>
    <t>Culminar la construcción de la Manzana Cultural - Panoptico</t>
  </si>
  <si>
    <t>Número de bienes intervenidos</t>
  </si>
  <si>
    <t xml:space="preserve">Objetivos: Realizar acciones de formación para el trabajo y el uso adecuado del tiempo libre en las áreas de las culturas las artes y los saberes -Arte
y Cultura sin Barreras
</t>
  </si>
  <si>
    <t>2.15.3.2.01.01.003.05.02-17   2.15.3.2.02.02.009-05   2.15.3.2.02.02.009-17   2.15.3.2.02.02.009-18   2.15.3.2.02.02.009-59</t>
  </si>
  <si>
    <t xml:space="preserve">RUBROS: APARATOS TRANSMISORES DE TELEVISIÓN Y RADIO; TELEVISIÓN, VIDEO Y CÁMARAS DIGITALES; TELÉFONOS - SERVICIOS PARA LA COMUNIDAD, SOCIALES Y PERSONALES </t>
  </si>
  <si>
    <t>Numero de Formaciones Realizadas</t>
  </si>
  <si>
    <t>Dotación Realizada</t>
  </si>
  <si>
    <t>2.15.3.2.02.02.009-01       2.15.3.2.02.02.009-05  2.15.3.2.02.02.009-17  2.15.3.2.02.02.009-18  2.15.3.2.02.02.009-34   2.15.3.3.05.09.099-05</t>
  </si>
  <si>
    <t>RUBROS: SERVICIOS PARA LA COMUNIDAD, SOCIALES Y PERSONALES - APORTES A ESTABLECIMIENTOS PÚBLICOS Y UNIDADES ADMINISTRATIVAS ESPECIALES</t>
  </si>
  <si>
    <t xml:space="preserve">Objetivos: 
1. Gobernanza para el fortalecimiento cultural, formular y ejecutar documentos de política pública para el municipio.
2.Desarrollar agenda de estímulos del municipio
3.Implementar la agenda cultural de Ibagué Para el Mundo - Capital musical de Colombia
</t>
  </si>
  <si>
    <r>
      <rPr>
        <b/>
        <sz val="12"/>
        <rFont val="Arial"/>
        <family val="2"/>
      </rPr>
      <t>Código MGA</t>
    </r>
    <r>
      <rPr>
        <sz val="12"/>
        <rFont val="Arial"/>
        <family val="2"/>
      </rPr>
      <t>: 330105300
Consolidar una red de eventos artísticos y culturales incluyentes para todas las expresiones de la ciudad, los cuales serán promocionados a través de diferentes plataformas y medios de
comunicación</t>
    </r>
  </si>
  <si>
    <t>ESTIMULOS 598 MILLONES</t>
  </si>
  <si>
    <t>Numero de eventos Culturales</t>
  </si>
  <si>
    <t>Gestores Culturales Benficiados</t>
  </si>
  <si>
    <t>Iniciativas apoyadas</t>
  </si>
  <si>
    <t>Dotación realizada</t>
  </si>
  <si>
    <t>FECHA DE  SEGUIMIENTO: SEPTIEMBRE 30 DE 2024</t>
  </si>
  <si>
    <t>Número de beneficiarios de la oferta públicas de las culturas, las artes y los saberes</t>
  </si>
  <si>
    <t>Niñas, niños y adolescentes que acceden a servicios de aprovechamiento del tiempo libre</t>
  </si>
  <si>
    <t>FECHA DE  SEGUIMIENTO: 30 SEPTIEMBRE DE 2024</t>
  </si>
  <si>
    <r>
      <t xml:space="preserve">META DE RESULTADO  No.  </t>
    </r>
    <r>
      <rPr>
        <sz val="12"/>
        <rFont val="Arial"/>
        <family val="2"/>
      </rPr>
      <t>Niñas, niños y adolescentes que acceden a servicios de aprovechamiento del tiempo libre</t>
    </r>
  </si>
  <si>
    <t xml:space="preserve">Realizar la interventoria de los mejoramientos de infraestructura </t>
  </si>
  <si>
    <t xml:space="preserve">Gestionar los servicios complementarios requeridos para la atención de las comunidades en la red de bibliotecas publicas - centros creativos y del saber (servicio internet) </t>
  </si>
  <si>
    <t>Atender las comunidades beneficiarias de la red de bibliotecas publicas - los centros creativos y del saber</t>
  </si>
  <si>
    <t xml:space="preserve">Gestionar los servicios complementarios requeridos para la atención de las comunidades en la red de bibliotecas publicas - centros creativos y del saber Desarrollo vacaciones recreativas en la red de bibliotecas publicas </t>
  </si>
  <si>
    <t xml:space="preserve">Realizar la participación en encuentros locales, regionales, nacionales, internacionales, y eventos enfocados en el fortalecimiento de las habilidades y competencias del equipo de trabajo humano de la red publica de bibliotecas </t>
  </si>
  <si>
    <t>Interventoria Realizada</t>
  </si>
  <si>
    <t>Mantenimientos Realizados</t>
  </si>
  <si>
    <t xml:space="preserve">Vacaciones recreativas realizadas </t>
  </si>
  <si>
    <t>Encuentros realizados</t>
  </si>
  <si>
    <t xml:space="preserve">Realizar la planificación gestion seguimiento a los procesos de formación artistica y cultural </t>
  </si>
  <si>
    <t xml:space="preserve">Desarrollar programas de formación a las comunidades a traves de la escuela de formación artistica y cultural EFAC </t>
  </si>
  <si>
    <t>Dotar con instrumentos musicales, parafernalia, equipo tecnologico, elementos e insumos entre otros, para los procesos de aprendizaje y procesos de formación a traves de la dotación del Salon de Baile de la EFAC</t>
  </si>
  <si>
    <t>Realizar la planificación gestion seguimiento a los procesos de formación artistica y cultural SIMIFARTE</t>
  </si>
  <si>
    <t xml:space="preserve">Desarrollar programas de atención a las comunidades mas vulnerables a traves del programa SIMIFARTE </t>
  </si>
  <si>
    <t>Desarrollar programas de atención a las comunidades mas vulnerables a traves de la formación cultural para personas en condición de discapacidad</t>
  </si>
  <si>
    <r>
      <rPr>
        <b/>
        <sz val="12"/>
        <rFont val="Arial"/>
        <family val="2"/>
      </rPr>
      <t>Código MGA: 330105200 Personas Capacitadas</t>
    </r>
    <r>
      <rPr>
        <sz val="12"/>
        <rFont val="Arial"/>
        <family val="2"/>
      </rPr>
      <t xml:space="preserve">
Servicio de educacion formal al sector artistico ycultural.                                  Capacitar en los programas técnicos laborales por competencia en la EFAC</t>
    </r>
  </si>
  <si>
    <r>
      <rPr>
        <b/>
        <sz val="12"/>
        <rFont val="Arial"/>
        <family val="2"/>
      </rPr>
      <t xml:space="preserve">Código MGA: 330108701 Personas Capacitadas                                          </t>
    </r>
    <r>
      <rPr>
        <sz val="12"/>
        <rFont val="Arial"/>
        <family val="2"/>
      </rPr>
      <t>Servicio de educación informal al sector artistico ycultural
Capacitar de manera presencial y/o asincrónicamente para fortalecer integralmente los procesos artísticos y culturales a niños, niñas, adolescentes y jóvenes, adultos del sector urbano, rural y a los distintos formadores culturales de la ciudad.</t>
    </r>
  </si>
  <si>
    <r>
      <rPr>
        <b/>
        <sz val="12"/>
        <rFont val="Arial"/>
        <family val="2"/>
      </rPr>
      <t>Código MGA: 330107100 Documentos Normativos Realizados</t>
    </r>
    <r>
      <rPr>
        <sz val="12"/>
        <rFont val="Arial"/>
        <family val="2"/>
      </rPr>
      <t xml:space="preserve">
Fortalecer los procesos de gobernanza cultural de la ciudad a través de la participación de distintos actores en la formulación de documentos tales como la política publica, Plan Municipal Decenal de la Música, los ejes programáticos del programa SIMIFARTE, yel mejoramiento del Plan Ibagué Ciudad Creativa de la Música ante la UNESCO</t>
    </r>
  </si>
  <si>
    <t xml:space="preserve">Realizar la planeación, programación, ejecución y seguimiento a la implementación de la politica publica de cultura, documentos tecnicos, administrativos y normativos. Plan Municipal de la musica, Ciudad Creativa de la Unesco.  </t>
  </si>
  <si>
    <t>Apoyar las iniciativas de los artistas, gestores, cultores, hacedores, sabedores, colectivos y organizaciones culturales</t>
  </si>
  <si>
    <r>
      <rPr>
        <b/>
        <sz val="12"/>
        <rFont val="Arial"/>
        <family val="2"/>
      </rPr>
      <t>Código MGA: 330112800 Creadores y Gestores Culturales Beneficiados</t>
    </r>
    <r>
      <rPr>
        <sz val="12"/>
        <rFont val="Arial"/>
        <family val="2"/>
      </rPr>
      <t xml:space="preserve">
Generar estrategias de seguimiento al programa nacional BEPS, para la correcta ejecución de los beneficios periódicos</t>
    </r>
  </si>
  <si>
    <t>Realizar el apoyo con recursos economicos para los  beneficios economicos periodicos - BEPS  a gestores culturales de la ciudad de Ibagué (Pasivo pensional del municipio de Ibagué - beps 10% estampillas procultura)</t>
  </si>
  <si>
    <t xml:space="preserve">Documentos tramitados </t>
  </si>
  <si>
    <t xml:space="preserve">Realizar la planificación, programación, gestion, seguimiento a la agenda cultural de eventos artisticos, culturales, patrimoniales de la Capital Musical de Colombia </t>
  </si>
  <si>
    <t xml:space="preserve">Participar en ruedas de negocio culturales, eventos de marketing cultural, convocatorias artisticas y culturales nacionales e internacionales, difusión en canales de comunicación tradicionales y vanguardistas </t>
  </si>
  <si>
    <t>Desarrollar la agenda cultural de eventos artisticos, culturales, patrimoniales de la Capital Musical de Colombia</t>
  </si>
  <si>
    <t xml:space="preserve">Gestionar los servicios complementarios para el desarrollo y ejecucion de la agenda cultural, eventos artisticos, culturales, patrimoniales de la Capital Musical de Colombia </t>
  </si>
  <si>
    <t>Garantizar los servicios logisticos para el desarrollo de las actividades culturales y formativos.  Dotar el Escenario Movil</t>
  </si>
  <si>
    <t xml:space="preserve">Realizar el seguimiento, monitoreo, consolidación de informes, resultados, indicadores de las agendas y lineas de trabajo culturales implementadas para el reporte a UNESCO </t>
  </si>
  <si>
    <t xml:space="preserve">Agenda programada </t>
  </si>
  <si>
    <t>Acciones implementadas</t>
  </si>
  <si>
    <t xml:space="preserve">Reportes realizados </t>
  </si>
  <si>
    <r>
      <rPr>
        <b/>
        <sz val="12"/>
        <rFont val="Arial"/>
        <family val="2"/>
      </rPr>
      <t>Código MGA</t>
    </r>
    <r>
      <rPr>
        <sz val="12"/>
        <rFont val="Arial"/>
        <family val="2"/>
      </rPr>
      <t>:</t>
    </r>
    <r>
      <rPr>
        <b/>
        <sz val="12"/>
        <rFont val="Arial"/>
        <family val="2"/>
      </rPr>
      <t xml:space="preserve"> 330100300 Bibliotecas Adecuadas</t>
    </r>
    <r>
      <rPr>
        <sz val="12"/>
        <rFont val="Arial"/>
        <family val="2"/>
      </rPr>
      <t xml:space="preserve">
Intervenir las bibliotecas convirtiendolas en los centros creativos del saber especializadas en los procesos de formación artistica con miras a una red de escuelas de arte y pensamiento </t>
    </r>
  </si>
  <si>
    <r>
      <rPr>
        <b/>
        <sz val="12"/>
        <rFont val="Arial"/>
        <family val="2"/>
      </rPr>
      <t>Código MGA: 330112700 Infraestructuras Culturales Dotadas</t>
    </r>
    <r>
      <rPr>
        <sz val="12"/>
        <rFont val="Arial"/>
        <family val="2"/>
      </rPr>
      <t xml:space="preserve">
Fortalecer los centros creativos del saber (espacios culturales y bibliotecas) a través de los servicios de personal, dotación de material didáctico, pedagógico, instrumental, tecnológico y/o mobiliario, conexión y acceso a internet, y elementos propios de cada área (música, teatro, danzas y/o artes plásticas y visuales). para espacios estructurados en el desarrollo de procesos artístico y/o cultural formales y no formales, para garantizar el óptimo funcionamiento de los mismos</t>
    </r>
  </si>
  <si>
    <r>
      <rPr>
        <b/>
        <sz val="12"/>
        <rFont val="Arial"/>
        <family val="2"/>
      </rPr>
      <t>Código MGA</t>
    </r>
    <r>
      <rPr>
        <sz val="12"/>
        <rFont val="Arial"/>
        <family val="2"/>
      </rPr>
      <t xml:space="preserve">: </t>
    </r>
    <r>
      <rPr>
        <b/>
        <sz val="12"/>
        <rFont val="Arial"/>
        <family val="2"/>
      </rPr>
      <t>330200100 Documentos Investigación</t>
    </r>
    <r>
      <rPr>
        <sz val="12"/>
        <rFont val="Arial"/>
        <family val="2"/>
      </rPr>
      <t xml:space="preserve">
Identificar, caracterizar y difundir el patrimonio material e inmaterial declarado de la ciudad de Ibagué</t>
    </r>
  </si>
  <si>
    <r>
      <rPr>
        <b/>
        <sz val="12"/>
        <rFont val="Arial"/>
        <family val="2"/>
      </rPr>
      <t>Código MGA</t>
    </r>
    <r>
      <rPr>
        <sz val="12"/>
        <rFont val="Arial"/>
        <family val="2"/>
      </rPr>
      <t xml:space="preserve">: </t>
    </r>
    <r>
      <rPr>
        <b/>
        <sz val="12"/>
        <rFont val="Arial"/>
        <family val="2"/>
      </rPr>
      <t xml:space="preserve">330207300  Servicios de restauración del patrimonio cultural material inmueble </t>
    </r>
    <r>
      <rPr>
        <sz val="12"/>
        <rFont val="Arial"/>
        <family val="2"/>
      </rPr>
      <t xml:space="preserve">
Restaurar, adecuar, y/o efectuar mantenimiento, a nuestra infraestructura cultural</t>
    </r>
  </si>
  <si>
    <r>
      <rPr>
        <b/>
        <sz val="12"/>
        <rFont val="Arial"/>
        <family val="2"/>
      </rPr>
      <t>Código MGA: 330205100  Servicios de intervención al patrimonio material mueble</t>
    </r>
    <r>
      <rPr>
        <sz val="12"/>
        <rFont val="Arial"/>
        <family val="2"/>
      </rPr>
      <t xml:space="preserve">
Realizar Mantenimiento, restauración y/o adecuación a nuestros bienes de interés cultural materiales muebles.</t>
    </r>
  </si>
  <si>
    <r>
      <rPr>
        <b/>
        <sz val="12"/>
        <rFont val="Arial"/>
        <family val="2"/>
      </rPr>
      <t>Código MGA: 330204300 Monumento histórico construido</t>
    </r>
    <r>
      <rPr>
        <sz val="12"/>
        <rFont val="Arial"/>
        <family val="2"/>
      </rPr>
      <t xml:space="preserve">
Corresponde a la construcción de una obra que posea valor
artístico, arqueológico, histórico o similar</t>
    </r>
  </si>
  <si>
    <t>Caracterizar, documentar y difundir el patrimonio cultural material e  inmaterial del municipio.</t>
  </si>
  <si>
    <t xml:space="preserve"> Diagnosticar el estado fisico de los bienes de interes cultural y sus 
intervenciones</t>
  </si>
  <si>
    <t xml:space="preserve"> Realizar la restauración, mantenimiento y/o recuperacion de bienes de 
interés cultural inmueble </t>
  </si>
  <si>
    <t xml:space="preserve"> Realizar el mantenimiento, intervencion y/o recuperación de los bienes de 
interes cultural muebles.</t>
  </si>
  <si>
    <t xml:space="preserve"> Diseñar una escultura en homenaje a un personaje ilustre.</t>
  </si>
  <si>
    <t xml:space="preserve"> Realizar la divulgación de la escultura a la comunidad.</t>
  </si>
  <si>
    <t>Divulgación realizada</t>
  </si>
  <si>
    <t>Numero de Monumentos Construidos</t>
  </si>
  <si>
    <t>Programas Planificados</t>
  </si>
  <si>
    <t>Numero de Personas Certificadas</t>
  </si>
  <si>
    <t>Numero de Personas Capacitadas</t>
  </si>
  <si>
    <t>Servicios Gestionados</t>
  </si>
  <si>
    <t>NOMBRE:  MAURICIO HERNANDEZ CALA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</si>
</sst>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_ &quot;$&quot;\ * #,##0.00_ ;_ &quot;$&quot;\ * \-#,##0.00_ ;_ &quot;$&quot;\ * &quot;-&quot;??_ ;_ @_ "/>
    <numFmt numFmtId="166" formatCode="&quot;$&quot;\ #,##0"/>
    <numFmt numFmtId="167" formatCode="0.0%"/>
    <numFmt numFmtId="168" formatCode="#,##0.0_);\(#,##0.0\)"/>
    <numFmt numFmtId="169" formatCode="_ &quot;$&quot;\ * #,##0_ ;_ &quot;$&quot;\ * \-#,##0_ ;_ &quot;$&quot;\ * &quot;-&quot;??_ ;_ @_ "/>
    <numFmt numFmtId="170" formatCode="_ * #,##0.00_ ;_ * \-#,##0.00_ ;_ * &quot;-&quot;??_ ;_ @_ "/>
    <numFmt numFmtId="171" formatCode="_-* #,##0_-;\-* #,##0_-;_-* &quot;-&quot;??_-;_-@_-"/>
    <numFmt numFmtId="172" formatCode="_-&quot;$&quot;* #,##0_-;\-&quot;$&quot;* #,##0_-;_-&quot;$&quot;* &quot;-&quot;_-;_-@_-"/>
    <numFmt numFmtId="173" formatCode="_-&quot;$&quot;\ * #,##0_-;\-&quot;$&quot;\ * #,##0_-;_-&quot;$&quot;\ * &quot;-&quot;??_-;_-@_-"/>
  </numFmts>
  <fonts count="20">
    <font>
      <sz val="11"/>
      <color theme="1"/>
      <name val="Calibri"/>
      <family val="2"/>
      <scheme val="minor"/>
    </font>
    <font>
      <sz val="8"/>
      <color theme="1"/>
      <name val="Tahoma"/>
      <family val="2"/>
    </font>
    <font>
      <sz val="8"/>
      <color theme="1"/>
      <name val="Tahoma"/>
      <family val="2"/>
    </font>
    <font>
      <sz val="10"/>
      <name val="Arial"/>
      <family val="2"/>
    </font>
    <font>
      <sz val="12"/>
      <name val="Arial"/>
      <family val="2"/>
    </font>
    <font>
      <sz val="12"/>
      <name val="Arial MT"/>
    </font>
    <font>
      <b/>
      <sz val="12"/>
      <name val="Arial"/>
      <family val="2"/>
    </font>
    <font>
      <b/>
      <sz val="12"/>
      <name val="Arial MT"/>
    </font>
    <font>
      <b/>
      <u/>
      <sz val="12"/>
      <name val="Arial MT"/>
    </font>
    <font>
      <sz val="16"/>
      <name val="Arial"/>
      <family val="2"/>
    </font>
    <font>
      <sz val="16"/>
      <name val="Arial MT"/>
    </font>
    <font>
      <b/>
      <sz val="16"/>
      <name val="Arial MT"/>
    </font>
    <font>
      <b/>
      <sz val="16"/>
      <name val="Arial"/>
      <family val="2"/>
    </font>
    <font>
      <sz val="11"/>
      <color theme="1"/>
      <name val="Calibri"/>
      <family val="2"/>
      <scheme val="minor"/>
    </font>
    <font>
      <sz val="9"/>
      <color indexed="81"/>
      <name val="Tahoma"/>
      <family val="2"/>
    </font>
    <font>
      <b/>
      <sz val="9"/>
      <color indexed="81"/>
      <name val="Tahoma"/>
      <family val="2"/>
    </font>
    <font>
      <sz val="10"/>
      <color indexed="81"/>
      <name val="Tahoma"/>
      <family val="2"/>
    </font>
    <font>
      <b/>
      <sz val="12"/>
      <name val="Arial Narrow"/>
      <family val="2"/>
    </font>
    <font>
      <sz val="12"/>
      <color theme="1"/>
      <name val="Arial Narrow"/>
      <family val="2"/>
    </font>
    <font>
      <sz val="11"/>
      <color rgb="FF000000"/>
      <name val="Calibri"/>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s>
  <cellStyleXfs count="13">
    <xf numFmtId="0" fontId="0" fillId="0" borderId="0"/>
    <xf numFmtId="0" fontId="3" fillId="0" borderId="0"/>
    <xf numFmtId="9" fontId="3" fillId="0" borderId="0" applyFont="0" applyFill="0" applyBorder="0" applyAlignment="0" applyProtection="0"/>
    <xf numFmtId="165" fontId="3" fillId="0" borderId="0" applyFont="0" applyFill="0" applyBorder="0" applyAlignment="0" applyProtection="0"/>
    <xf numFmtId="170" fontId="3" fillId="0" borderId="0" applyFont="0" applyFill="0" applyBorder="0" applyAlignment="0" applyProtection="0"/>
    <xf numFmtId="9" fontId="13" fillId="0" borderId="0" applyFont="0" applyFill="0" applyBorder="0" applyAlignment="0" applyProtection="0"/>
    <xf numFmtId="0" fontId="2" fillId="0" borderId="0"/>
    <xf numFmtId="44" fontId="13" fillId="0" borderId="0" applyFont="0" applyFill="0" applyBorder="0" applyAlignment="0" applyProtection="0"/>
    <xf numFmtId="172" fontId="13"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 fillId="0" borderId="0"/>
  </cellStyleXfs>
  <cellXfs count="256">
    <xf numFmtId="0" fontId="0" fillId="0" borderId="0" xfId="0"/>
    <xf numFmtId="0" fontId="4" fillId="0" borderId="0" xfId="1" applyFont="1"/>
    <xf numFmtId="10" fontId="5" fillId="0" borderId="0" xfId="2" applyNumberFormat="1" applyFont="1"/>
    <xf numFmtId="0" fontId="5" fillId="0" borderId="0" xfId="1" applyFont="1"/>
    <xf numFmtId="165" fontId="5" fillId="0" borderId="0" xfId="3" applyFont="1" applyFill="1" applyBorder="1" applyAlignment="1" applyProtection="1">
      <alignment vertical="center"/>
    </xf>
    <xf numFmtId="0" fontId="4" fillId="0" borderId="0" xfId="1" applyFont="1" applyAlignment="1">
      <alignment wrapText="1"/>
    </xf>
    <xf numFmtId="165" fontId="4" fillId="0" borderId="0" xfId="3" applyFont="1" applyBorder="1"/>
    <xf numFmtId="165" fontId="5" fillId="0" borderId="0" xfId="3" applyFont="1" applyBorder="1"/>
    <xf numFmtId="0" fontId="5" fillId="0" borderId="0" xfId="1" applyFont="1" applyAlignment="1">
      <alignment wrapText="1"/>
    </xf>
    <xf numFmtId="165" fontId="5" fillId="0" borderId="0" xfId="3" applyFont="1" applyBorder="1" applyAlignment="1" applyProtection="1">
      <alignment vertical="center"/>
    </xf>
    <xf numFmtId="0" fontId="5" fillId="0" borderId="0" xfId="1" applyFont="1" applyAlignment="1">
      <alignment horizontal="left" wrapText="1"/>
    </xf>
    <xf numFmtId="10" fontId="5" fillId="0" borderId="0" xfId="2" applyNumberFormat="1" applyFont="1" applyBorder="1"/>
    <xf numFmtId="0" fontId="6" fillId="0" borderId="1" xfId="1" applyFont="1" applyBorder="1" applyAlignment="1">
      <alignment horizontal="left" vertical="center"/>
    </xf>
    <xf numFmtId="39" fontId="5" fillId="0" borderId="0" xfId="1" applyNumberFormat="1" applyFont="1"/>
    <xf numFmtId="39" fontId="5" fillId="0" borderId="8" xfId="1" applyNumberFormat="1" applyFont="1" applyBorder="1"/>
    <xf numFmtId="168" fontId="4" fillId="0" borderId="0" xfId="1" applyNumberFormat="1" applyFont="1"/>
    <xf numFmtId="10" fontId="5" fillId="0" borderId="0" xfId="2" applyNumberFormat="1" applyFont="1" applyBorder="1" applyProtection="1"/>
    <xf numFmtId="2" fontId="5" fillId="0" borderId="0" xfId="1" applyNumberFormat="1" applyFont="1"/>
    <xf numFmtId="0" fontId="4" fillId="0" borderId="0" xfId="1" applyFont="1" applyAlignment="1">
      <alignment horizontal="left" vertical="center"/>
    </xf>
    <xf numFmtId="0" fontId="4" fillId="0" borderId="9" xfId="1" applyFont="1" applyBorder="1"/>
    <xf numFmtId="39" fontId="5" fillId="0" borderId="1" xfId="1" applyNumberFormat="1" applyFont="1" applyBorder="1" applyAlignment="1">
      <alignment vertical="center"/>
    </xf>
    <xf numFmtId="2" fontId="5" fillId="0" borderId="1" xfId="1" applyNumberFormat="1" applyFont="1" applyBorder="1" applyAlignment="1">
      <alignment vertical="center"/>
    </xf>
    <xf numFmtId="0" fontId="5" fillId="0" borderId="1" xfId="1" applyFont="1" applyBorder="1" applyAlignment="1">
      <alignment horizontal="center" vertical="center" wrapText="1"/>
    </xf>
    <xf numFmtId="2" fontId="4" fillId="0" borderId="1" xfId="1" applyNumberFormat="1" applyFont="1" applyBorder="1" applyAlignment="1">
      <alignment vertical="center"/>
    </xf>
    <xf numFmtId="2" fontId="5" fillId="0" borderId="1" xfId="2" applyNumberFormat="1" applyFont="1" applyBorder="1" applyAlignment="1" applyProtection="1">
      <alignment vertical="center"/>
    </xf>
    <xf numFmtId="10" fontId="5" fillId="0" borderId="1" xfId="2" applyNumberFormat="1" applyFont="1" applyBorder="1" applyAlignment="1">
      <alignment vertical="center"/>
    </xf>
    <xf numFmtId="14" fontId="4" fillId="0" borderId="10" xfId="1" applyNumberFormat="1" applyFont="1" applyBorder="1" applyAlignment="1">
      <alignment horizontal="center" vertical="center"/>
    </xf>
    <xf numFmtId="1" fontId="5" fillId="0" borderId="1" xfId="1" applyNumberFormat="1" applyFont="1" applyBorder="1" applyAlignment="1">
      <alignment horizontal="center" vertical="center" wrapText="1"/>
    </xf>
    <xf numFmtId="164" fontId="4" fillId="0" borderId="0" xfId="1" applyNumberFormat="1" applyFont="1"/>
    <xf numFmtId="165" fontId="4" fillId="0" borderId="0" xfId="1" applyNumberFormat="1" applyFont="1"/>
    <xf numFmtId="2" fontId="4" fillId="0" borderId="0" xfId="1" applyNumberFormat="1" applyFont="1"/>
    <xf numFmtId="0" fontId="7" fillId="0" borderId="1" xfId="1" applyFont="1" applyBorder="1" applyAlignment="1">
      <alignment horizontal="center" vertical="center" wrapText="1"/>
    </xf>
    <xf numFmtId="0" fontId="7" fillId="0" borderId="1" xfId="1" applyFont="1" applyBorder="1" applyAlignment="1">
      <alignment horizontal="center" vertical="center"/>
    </xf>
    <xf numFmtId="0" fontId="9" fillId="0" borderId="0" xfId="1" applyFont="1"/>
    <xf numFmtId="164" fontId="9" fillId="0" borderId="0" xfId="1" applyNumberFormat="1" applyFont="1"/>
    <xf numFmtId="165" fontId="9" fillId="0" borderId="0" xfId="3" applyFont="1" applyBorder="1"/>
    <xf numFmtId="2" fontId="9" fillId="0" borderId="0" xfId="1" applyNumberFormat="1" applyFont="1"/>
    <xf numFmtId="0" fontId="10" fillId="0" borderId="0" xfId="1" applyFont="1" applyAlignment="1">
      <alignment wrapText="1"/>
    </xf>
    <xf numFmtId="165" fontId="10" fillId="0" borderId="0" xfId="3" applyFont="1" applyBorder="1" applyAlignment="1" applyProtection="1">
      <alignment vertical="center"/>
    </xf>
    <xf numFmtId="2" fontId="10" fillId="0" borderId="0" xfId="1" applyNumberFormat="1" applyFont="1" applyAlignment="1">
      <alignment horizontal="left" vertical="center" wrapText="1"/>
    </xf>
    <xf numFmtId="2" fontId="10" fillId="0" borderId="0" xfId="1" applyNumberFormat="1" applyFont="1" applyAlignment="1">
      <alignment vertical="center"/>
    </xf>
    <xf numFmtId="2" fontId="11" fillId="0" borderId="0" xfId="1" applyNumberFormat="1" applyFont="1" applyAlignment="1">
      <alignment vertical="center"/>
    </xf>
    <xf numFmtId="169" fontId="9" fillId="2" borderId="1" xfId="3" applyNumberFormat="1" applyFont="1" applyFill="1" applyBorder="1" applyAlignment="1">
      <alignment horizontal="center" vertical="center"/>
    </xf>
    <xf numFmtId="0" fontId="9" fillId="2" borderId="1" xfId="1" applyFont="1" applyFill="1" applyBorder="1" applyAlignment="1">
      <alignment horizontal="center" vertical="center"/>
    </xf>
    <xf numFmtId="2" fontId="10" fillId="0" borderId="0" xfId="1" applyNumberFormat="1" applyFont="1" applyAlignment="1">
      <alignment vertical="center" wrapText="1"/>
    </xf>
    <xf numFmtId="166" fontId="9" fillId="2" borderId="1" xfId="1" applyNumberFormat="1" applyFont="1" applyFill="1" applyBorder="1" applyAlignment="1">
      <alignment horizontal="center" vertical="center" wrapText="1"/>
    </xf>
    <xf numFmtId="3" fontId="9" fillId="2" borderId="1" xfId="1" applyNumberFormat="1" applyFont="1" applyFill="1" applyBorder="1" applyAlignment="1">
      <alignment horizontal="center" vertical="center"/>
    </xf>
    <xf numFmtId="166" fontId="9" fillId="0" borderId="1" xfId="1" applyNumberFormat="1" applyFont="1" applyBorder="1" applyAlignment="1">
      <alignment horizontal="center" vertical="center" wrapText="1"/>
    </xf>
    <xf numFmtId="0" fontId="9" fillId="0" borderId="1" xfId="1" applyFont="1" applyBorder="1" applyAlignment="1">
      <alignment horizontal="center" vertical="center"/>
    </xf>
    <xf numFmtId="0" fontId="9" fillId="0" borderId="0" xfId="1" applyFont="1" applyAlignment="1">
      <alignment horizontal="center"/>
    </xf>
    <xf numFmtId="2" fontId="11" fillId="0" borderId="0" xfId="1" applyNumberFormat="1" applyFont="1" applyAlignment="1">
      <alignment horizontal="center" vertical="center"/>
    </xf>
    <xf numFmtId="0" fontId="9" fillId="0" borderId="8" xfId="1" applyFont="1" applyBorder="1"/>
    <xf numFmtId="10" fontId="9" fillId="0" borderId="1" xfId="2" applyNumberFormat="1" applyFont="1" applyBorder="1"/>
    <xf numFmtId="2" fontId="11" fillId="0" borderId="0" xfId="1" applyNumberFormat="1" applyFont="1" applyAlignment="1">
      <alignment horizontal="center" vertical="center" wrapText="1"/>
    </xf>
    <xf numFmtId="2" fontId="12" fillId="0" borderId="1" xfId="1" applyNumberFormat="1" applyFont="1" applyBorder="1" applyAlignment="1">
      <alignment horizontal="center" vertical="center"/>
    </xf>
    <xf numFmtId="0" fontId="11" fillId="0" borderId="0" xfId="1" applyFont="1"/>
    <xf numFmtId="2" fontId="5" fillId="0" borderId="0" xfId="1" applyNumberFormat="1" applyFont="1" applyAlignment="1">
      <alignment horizontal="left" vertical="top" wrapText="1"/>
    </xf>
    <xf numFmtId="0" fontId="12" fillId="0" borderId="1" xfId="1" applyFont="1" applyBorder="1"/>
    <xf numFmtId="0" fontId="6" fillId="0" borderId="1" xfId="1" applyFont="1" applyBorder="1" applyAlignment="1">
      <alignment horizontal="center" vertical="center"/>
    </xf>
    <xf numFmtId="168" fontId="7" fillId="0" borderId="1" xfId="1" applyNumberFormat="1" applyFont="1" applyBorder="1" applyAlignment="1">
      <alignment horizontal="left" vertical="top"/>
    </xf>
    <xf numFmtId="0" fontId="7" fillId="2" borderId="1" xfId="1" applyFont="1" applyFill="1" applyBorder="1" applyAlignment="1">
      <alignment horizontal="center" vertical="center"/>
    </xf>
    <xf numFmtId="10" fontId="7" fillId="2" borderId="1" xfId="2" applyNumberFormat="1" applyFont="1" applyFill="1" applyBorder="1" applyAlignment="1">
      <alignment horizontal="center" vertical="center"/>
    </xf>
    <xf numFmtId="1" fontId="7" fillId="0" borderId="1" xfId="1" applyNumberFormat="1" applyFont="1" applyBorder="1" applyAlignment="1">
      <alignment horizontal="center" vertical="center" wrapText="1"/>
    </xf>
    <xf numFmtId="171" fontId="7" fillId="0" borderId="1" xfId="4" applyNumberFormat="1" applyFont="1" applyBorder="1" applyAlignment="1" applyProtection="1">
      <alignment vertical="center"/>
    </xf>
    <xf numFmtId="168" fontId="7" fillId="0" borderId="1" xfId="1" applyNumberFormat="1" applyFont="1" applyBorder="1" applyAlignment="1">
      <alignment vertical="top" wrapText="1"/>
    </xf>
    <xf numFmtId="0" fontId="12" fillId="0" borderId="13" xfId="1" applyFont="1" applyBorder="1" applyAlignment="1">
      <alignment vertical="center"/>
    </xf>
    <xf numFmtId="0" fontId="12" fillId="0" borderId="12" xfId="1" applyFont="1" applyBorder="1" applyAlignment="1">
      <alignment vertical="center" wrapText="1"/>
    </xf>
    <xf numFmtId="2" fontId="17" fillId="0" borderId="1" xfId="1" applyNumberFormat="1" applyFont="1" applyBorder="1" applyAlignment="1">
      <alignment horizontal="center" vertical="center" wrapText="1"/>
    </xf>
    <xf numFmtId="2" fontId="17" fillId="0" borderId="1" xfId="1" applyNumberFormat="1" applyFont="1" applyBorder="1" applyAlignment="1">
      <alignment horizontal="center" vertical="center"/>
    </xf>
    <xf numFmtId="172" fontId="17" fillId="0" borderId="1" xfId="8" applyFont="1" applyFill="1" applyBorder="1" applyAlignment="1" applyProtection="1">
      <alignment vertical="center"/>
    </xf>
    <xf numFmtId="0" fontId="18" fillId="0" borderId="1" xfId="0" applyFont="1" applyBorder="1" applyAlignment="1">
      <alignment horizontal="left" vertical="center" wrapText="1"/>
    </xf>
    <xf numFmtId="0" fontId="0" fillId="0" borderId="0" xfId="0" applyAlignment="1">
      <alignment wrapText="1"/>
    </xf>
    <xf numFmtId="44" fontId="0" fillId="0" borderId="0" xfId="7" applyFont="1" applyFill="1"/>
    <xf numFmtId="172" fontId="0" fillId="0" borderId="0" xfId="8" applyFont="1" applyFill="1"/>
    <xf numFmtId="37" fontId="7" fillId="0" borderId="1" xfId="1" applyNumberFormat="1" applyFont="1" applyBorder="1" applyAlignment="1">
      <alignment horizontal="left" vertical="top"/>
    </xf>
    <xf numFmtId="172" fontId="18" fillId="0" borderId="1" xfId="0" applyNumberFormat="1" applyFont="1" applyBorder="1" applyAlignment="1">
      <alignment horizontal="left" vertical="center" wrapText="1"/>
    </xf>
    <xf numFmtId="41" fontId="18" fillId="0" borderId="1" xfId="0" applyNumberFormat="1" applyFont="1" applyBorder="1" applyAlignment="1">
      <alignment horizontal="left" vertical="center" wrapText="1"/>
    </xf>
    <xf numFmtId="173" fontId="5" fillId="0" borderId="1" xfId="7" applyNumberFormat="1" applyFont="1" applyBorder="1" applyAlignment="1" applyProtection="1">
      <alignment vertical="center"/>
    </xf>
    <xf numFmtId="173" fontId="4" fillId="0" borderId="0" xfId="7" applyNumberFormat="1" applyFont="1"/>
    <xf numFmtId="173" fontId="4" fillId="0" borderId="1" xfId="7" applyNumberFormat="1" applyFont="1" applyBorder="1" applyAlignment="1" applyProtection="1">
      <alignment vertical="center"/>
    </xf>
    <xf numFmtId="14" fontId="4" fillId="0" borderId="0" xfId="1" applyNumberFormat="1" applyFont="1"/>
    <xf numFmtId="0" fontId="6" fillId="0" borderId="0" xfId="1" applyFont="1"/>
    <xf numFmtId="171" fontId="6" fillId="0" borderId="0" xfId="1" applyNumberFormat="1" applyFont="1"/>
    <xf numFmtId="10" fontId="7" fillId="0" borderId="0" xfId="2" applyNumberFormat="1" applyFont="1" applyFill="1"/>
    <xf numFmtId="169" fontId="4" fillId="0" borderId="0" xfId="1" applyNumberFormat="1" applyFont="1"/>
    <xf numFmtId="172" fontId="5" fillId="0" borderId="0" xfId="8" applyFont="1" applyFill="1"/>
    <xf numFmtId="172" fontId="4" fillId="0" borderId="0" xfId="8" applyFont="1" applyFill="1"/>
    <xf numFmtId="171" fontId="5" fillId="0" borderId="0" xfId="2" applyNumberFormat="1" applyFont="1" applyFill="1"/>
    <xf numFmtId="172" fontId="4" fillId="0" borderId="0" xfId="1" applyNumberFormat="1" applyFont="1"/>
    <xf numFmtId="169" fontId="6" fillId="0" borderId="0" xfId="1" applyNumberFormat="1" applyFont="1"/>
    <xf numFmtId="169" fontId="7" fillId="0" borderId="0" xfId="1" applyNumberFormat="1" applyFont="1"/>
    <xf numFmtId="173" fontId="5" fillId="0" borderId="1" xfId="7" applyNumberFormat="1" applyFont="1" applyBorder="1" applyAlignment="1">
      <alignment vertical="center"/>
    </xf>
    <xf numFmtId="172" fontId="17" fillId="0" borderId="1" xfId="8" applyFont="1" applyBorder="1" applyAlignment="1" applyProtection="1">
      <alignment vertical="center"/>
    </xf>
    <xf numFmtId="172" fontId="0" fillId="0" borderId="0" xfId="8" applyFont="1"/>
    <xf numFmtId="169" fontId="7" fillId="0" borderId="1" xfId="3" applyNumberFormat="1" applyFont="1" applyBorder="1" applyAlignment="1">
      <alignment horizontal="center" vertical="center" wrapText="1"/>
    </xf>
    <xf numFmtId="2" fontId="6" fillId="0" borderId="1" xfId="1" applyNumberFormat="1" applyFont="1" applyBorder="1" applyAlignment="1">
      <alignment vertical="center"/>
    </xf>
    <xf numFmtId="39" fontId="7" fillId="0" borderId="1" xfId="1" applyNumberFormat="1" applyFont="1" applyBorder="1" applyAlignment="1">
      <alignment vertical="center"/>
    </xf>
    <xf numFmtId="2" fontId="7" fillId="0" borderId="1" xfId="1" applyNumberFormat="1" applyFont="1" applyBorder="1" applyAlignment="1">
      <alignment vertical="center"/>
    </xf>
    <xf numFmtId="44" fontId="17" fillId="0" borderId="1" xfId="7" applyFont="1" applyFill="1" applyBorder="1" applyAlignment="1" applyProtection="1">
      <alignment vertical="center"/>
    </xf>
    <xf numFmtId="44" fontId="18" fillId="0" borderId="1" xfId="7" applyFont="1" applyFill="1" applyBorder="1" applyAlignment="1">
      <alignment horizontal="left" vertical="center" wrapText="1"/>
    </xf>
    <xf numFmtId="173" fontId="18" fillId="0" borderId="1" xfId="7" applyNumberFormat="1" applyFont="1" applyFill="1" applyBorder="1" applyAlignment="1">
      <alignment horizontal="left" vertical="center" wrapText="1"/>
    </xf>
    <xf numFmtId="0" fontId="18" fillId="0" borderId="0" xfId="0" applyFont="1" applyAlignment="1">
      <alignment horizontal="left" vertical="center" wrapText="1"/>
    </xf>
    <xf numFmtId="9" fontId="5" fillId="0" borderId="1" xfId="5" applyFont="1" applyBorder="1" applyAlignment="1" applyProtection="1">
      <alignment horizontal="center" vertical="center"/>
    </xf>
    <xf numFmtId="9" fontId="4" fillId="0" borderId="1" xfId="5" applyFont="1" applyBorder="1" applyAlignment="1">
      <alignment horizontal="center" vertical="center"/>
    </xf>
    <xf numFmtId="14" fontId="4" fillId="0" borderId="1" xfId="1" applyNumberFormat="1" applyFont="1" applyBorder="1" applyAlignment="1">
      <alignment horizontal="center" vertical="center"/>
    </xf>
    <xf numFmtId="2" fontId="4" fillId="0" borderId="10" xfId="1" applyNumberFormat="1" applyFont="1" applyBorder="1" applyAlignment="1">
      <alignment vertical="center"/>
    </xf>
    <xf numFmtId="39" fontId="5" fillId="0" borderId="10" xfId="1" applyNumberFormat="1" applyFont="1" applyBorder="1" applyAlignment="1">
      <alignment vertical="center"/>
    </xf>
    <xf numFmtId="173" fontId="4" fillId="0" borderId="1" xfId="7" applyNumberFormat="1" applyFont="1" applyBorder="1"/>
    <xf numFmtId="0" fontId="4" fillId="0" borderId="1" xfId="1" applyFont="1" applyBorder="1"/>
    <xf numFmtId="169" fontId="5" fillId="0" borderId="0" xfId="1" applyNumberFormat="1" applyFont="1"/>
    <xf numFmtId="0" fontId="6" fillId="2" borderId="1" xfId="1" applyFont="1" applyFill="1" applyBorder="1" applyAlignment="1">
      <alignment horizontal="center" vertical="center"/>
    </xf>
    <xf numFmtId="1" fontId="5" fillId="2" borderId="1" xfId="1" applyNumberFormat="1" applyFont="1" applyFill="1" applyBorder="1" applyAlignment="1">
      <alignment horizontal="center" vertical="center" wrapText="1"/>
    </xf>
    <xf numFmtId="171" fontId="7" fillId="2" borderId="1" xfId="4" applyNumberFormat="1" applyFont="1" applyFill="1" applyBorder="1" applyAlignment="1" applyProtection="1">
      <alignment vertical="center"/>
    </xf>
    <xf numFmtId="173" fontId="5" fillId="2" borderId="1" xfId="7" applyNumberFormat="1" applyFont="1" applyFill="1" applyBorder="1" applyAlignment="1" applyProtection="1">
      <alignment vertical="center"/>
    </xf>
    <xf numFmtId="173" fontId="4" fillId="2" borderId="1" xfId="7" applyNumberFormat="1" applyFont="1" applyFill="1" applyBorder="1" applyAlignment="1" applyProtection="1">
      <alignment vertical="center"/>
    </xf>
    <xf numFmtId="0" fontId="4" fillId="2" borderId="0" xfId="1" applyFont="1" applyFill="1"/>
    <xf numFmtId="166" fontId="4" fillId="0" borderId="0" xfId="1" applyNumberFormat="1" applyFont="1"/>
    <xf numFmtId="0" fontId="4" fillId="0" borderId="1" xfId="1" applyFont="1" applyBorder="1" applyAlignment="1">
      <alignment horizontal="left" vertical="top" wrapText="1"/>
    </xf>
    <xf numFmtId="0" fontId="4" fillId="0" borderId="1" xfId="1" applyFont="1" applyBorder="1" applyAlignment="1">
      <alignment horizontal="left" vertical="top"/>
    </xf>
    <xf numFmtId="0" fontId="4" fillId="0" borderId="1" xfId="1" applyFont="1" applyBorder="1" applyAlignment="1">
      <alignment horizontal="left" vertical="center" wrapText="1"/>
    </xf>
    <xf numFmtId="0" fontId="5" fillId="0" borderId="14" xfId="1" applyFont="1" applyBorder="1" applyAlignment="1">
      <alignment horizontal="center" vertical="center" wrapText="1"/>
    </xf>
    <xf numFmtId="0" fontId="5" fillId="0" borderId="10" xfId="1" applyFont="1" applyBorder="1" applyAlignment="1">
      <alignment horizontal="center" vertical="center" wrapText="1"/>
    </xf>
    <xf numFmtId="9" fontId="5" fillId="0" borderId="1" xfId="5" applyFont="1" applyBorder="1" applyAlignment="1" applyProtection="1">
      <alignment horizontal="center" vertical="center"/>
    </xf>
    <xf numFmtId="9" fontId="4" fillId="0" borderId="1" xfId="5" applyFont="1" applyBorder="1" applyAlignment="1">
      <alignment horizontal="center" vertical="center"/>
    </xf>
    <xf numFmtId="0" fontId="4" fillId="0" borderId="1" xfId="1" applyFont="1" applyBorder="1" applyAlignment="1">
      <alignment horizontal="center"/>
    </xf>
    <xf numFmtId="0" fontId="7" fillId="0" borderId="13" xfId="1" applyFont="1" applyBorder="1" applyAlignment="1">
      <alignment horizontal="center" vertical="center"/>
    </xf>
    <xf numFmtId="0" fontId="7" fillId="0" borderId="7" xfId="1" applyFont="1" applyBorder="1" applyAlignment="1">
      <alignment horizontal="center" vertical="center" wrapText="1"/>
    </xf>
    <xf numFmtId="0" fontId="7" fillId="0" borderId="6" xfId="1" applyFont="1" applyBorder="1" applyAlignment="1">
      <alignment horizontal="center" vertical="center" wrapText="1"/>
    </xf>
    <xf numFmtId="0" fontId="7" fillId="0" borderId="5" xfId="1" applyFont="1" applyBorder="1" applyAlignment="1">
      <alignment horizontal="center" vertical="center" wrapText="1"/>
    </xf>
    <xf numFmtId="0" fontId="7" fillId="0" borderId="4" xfId="1" applyFont="1" applyBorder="1" applyAlignment="1">
      <alignment horizontal="center" vertical="center" wrapText="1"/>
    </xf>
    <xf numFmtId="0" fontId="7" fillId="0" borderId="3" xfId="1" applyFont="1" applyBorder="1" applyAlignment="1">
      <alignment horizontal="center" vertical="center" wrapText="1"/>
    </xf>
    <xf numFmtId="0" fontId="7" fillId="0" borderId="2" xfId="1" applyFont="1" applyBorder="1" applyAlignment="1">
      <alignment horizontal="center" vertical="center" wrapText="1"/>
    </xf>
    <xf numFmtId="167" fontId="6" fillId="0" borderId="1" xfId="1" applyNumberFormat="1" applyFont="1" applyBorder="1" applyAlignment="1" applyProtection="1">
      <alignment horizontal="left" vertical="top"/>
    </xf>
    <xf numFmtId="0" fontId="7" fillId="0" borderId="1" xfId="1" applyFont="1" applyBorder="1" applyAlignment="1">
      <alignment horizontal="left" vertical="top"/>
    </xf>
    <xf numFmtId="0" fontId="7" fillId="0" borderId="7" xfId="1" applyFont="1" applyBorder="1" applyAlignment="1">
      <alignment horizontal="left" vertical="top"/>
    </xf>
    <xf numFmtId="0" fontId="7" fillId="0" borderId="5" xfId="1" applyFont="1" applyBorder="1" applyAlignment="1">
      <alignment horizontal="left" vertical="top"/>
    </xf>
    <xf numFmtId="0" fontId="7" fillId="0" borderId="4" xfId="1" applyFont="1" applyBorder="1" applyAlignment="1">
      <alignment horizontal="left" vertical="top"/>
    </xf>
    <xf numFmtId="0" fontId="7" fillId="0" borderId="2" xfId="1" applyFont="1" applyBorder="1" applyAlignment="1">
      <alignment horizontal="left" vertical="top"/>
    </xf>
    <xf numFmtId="0" fontId="7" fillId="0" borderId="7" xfId="1" applyFont="1" applyBorder="1" applyAlignment="1">
      <alignment horizontal="left" vertical="top" wrapText="1"/>
    </xf>
    <xf numFmtId="0" fontId="7" fillId="0" borderId="6" xfId="1" applyFont="1" applyBorder="1" applyAlignment="1">
      <alignment horizontal="left" vertical="top" wrapText="1"/>
    </xf>
    <xf numFmtId="0" fontId="7" fillId="0" borderId="5" xfId="1" applyFont="1" applyBorder="1" applyAlignment="1">
      <alignment horizontal="left" vertical="top" wrapText="1"/>
    </xf>
    <xf numFmtId="0" fontId="7" fillId="0" borderId="4" xfId="1" applyFont="1" applyBorder="1" applyAlignment="1">
      <alignment horizontal="left" vertical="top" wrapText="1"/>
    </xf>
    <xf numFmtId="0" fontId="7" fillId="0" borderId="3" xfId="1" applyFont="1" applyBorder="1" applyAlignment="1">
      <alignment horizontal="left" vertical="top" wrapText="1"/>
    </xf>
    <xf numFmtId="0" fontId="7" fillId="0" borderId="2" xfId="1" applyFont="1" applyBorder="1" applyAlignment="1">
      <alignment horizontal="left" vertical="top" wrapText="1"/>
    </xf>
    <xf numFmtId="2" fontId="7" fillId="0" borderId="11" xfId="1" applyNumberFormat="1" applyFont="1" applyBorder="1" applyAlignment="1" applyProtection="1">
      <alignment horizontal="left" vertical="center"/>
    </xf>
    <xf numFmtId="2" fontId="7" fillId="0" borderId="1" xfId="1" applyNumberFormat="1" applyFont="1" applyBorder="1" applyAlignment="1" applyProtection="1">
      <alignment horizontal="left" vertical="center"/>
    </xf>
    <xf numFmtId="0" fontId="6" fillId="0" borderId="1" xfId="1" applyFont="1" applyFill="1" applyBorder="1" applyAlignment="1">
      <alignment horizontal="left" vertical="top"/>
    </xf>
    <xf numFmtId="168" fontId="7" fillId="0" borderId="1" xfId="1" applyNumberFormat="1" applyFont="1" applyBorder="1" applyAlignment="1">
      <alignment horizontal="left" vertical="center"/>
    </xf>
    <xf numFmtId="0" fontId="6" fillId="0" borderId="1" xfId="1" applyFont="1" applyBorder="1" applyAlignment="1">
      <alignment horizontal="center" vertical="center" wrapText="1"/>
    </xf>
    <xf numFmtId="0" fontId="6" fillId="0" borderId="1" xfId="1" applyFont="1" applyBorder="1" applyAlignment="1">
      <alignment horizontal="center" vertical="center"/>
    </xf>
    <xf numFmtId="168" fontId="7" fillId="0" borderId="1" xfId="1" applyNumberFormat="1" applyFont="1" applyBorder="1" applyAlignment="1">
      <alignment horizontal="center" vertical="top"/>
    </xf>
    <xf numFmtId="0" fontId="6" fillId="0" borderId="7" xfId="1" applyFont="1" applyBorder="1" applyAlignment="1">
      <alignment horizontal="left" vertical="top" wrapText="1"/>
    </xf>
    <xf numFmtId="0" fontId="6" fillId="0" borderId="6" xfId="1" applyFont="1" applyBorder="1" applyAlignment="1">
      <alignment horizontal="left" vertical="top" wrapText="1"/>
    </xf>
    <xf numFmtId="0" fontId="6" fillId="0" borderId="5" xfId="1" applyFont="1" applyBorder="1" applyAlignment="1">
      <alignment horizontal="left" vertical="top" wrapText="1"/>
    </xf>
    <xf numFmtId="0" fontId="6" fillId="0" borderId="4" xfId="1" applyFont="1" applyBorder="1" applyAlignment="1">
      <alignment horizontal="left" vertical="top" wrapText="1"/>
    </xf>
    <xf numFmtId="0" fontId="6" fillId="0" borderId="3" xfId="1" applyFont="1" applyBorder="1" applyAlignment="1">
      <alignment horizontal="left" vertical="top" wrapText="1"/>
    </xf>
    <xf numFmtId="0" fontId="6" fillId="0" borderId="2" xfId="1" applyFont="1" applyBorder="1" applyAlignment="1">
      <alignment horizontal="left" vertical="top" wrapText="1"/>
    </xf>
    <xf numFmtId="0" fontId="6" fillId="0" borderId="7" xfId="1" applyFont="1" applyBorder="1" applyAlignment="1">
      <alignment horizontal="left" vertical="top"/>
    </xf>
    <xf numFmtId="0" fontId="6" fillId="0" borderId="6" xfId="1" applyFont="1" applyBorder="1" applyAlignment="1">
      <alignment horizontal="left" vertical="top"/>
    </xf>
    <xf numFmtId="0" fontId="6" fillId="0" borderId="5" xfId="1" applyFont="1" applyBorder="1" applyAlignment="1">
      <alignment horizontal="left" vertical="top"/>
    </xf>
    <xf numFmtId="0" fontId="6" fillId="0" borderId="4" xfId="1" applyFont="1" applyBorder="1" applyAlignment="1">
      <alignment horizontal="left" vertical="top"/>
    </xf>
    <xf numFmtId="0" fontId="6" fillId="0" borderId="3" xfId="1" applyFont="1" applyBorder="1" applyAlignment="1">
      <alignment horizontal="left" vertical="top"/>
    </xf>
    <xf numFmtId="0" fontId="6" fillId="0" borderId="2" xfId="1" applyFont="1" applyBorder="1" applyAlignment="1">
      <alignment horizontal="left" vertical="top"/>
    </xf>
    <xf numFmtId="39" fontId="5" fillId="0" borderId="1" xfId="1" applyNumberFormat="1" applyFont="1" applyBorder="1" applyAlignment="1">
      <alignment horizontal="center" vertical="center"/>
    </xf>
    <xf numFmtId="2" fontId="5" fillId="0" borderId="0" xfId="1" applyNumberFormat="1" applyFont="1" applyAlignment="1">
      <alignment horizontal="left" vertical="top" wrapText="1"/>
    </xf>
    <xf numFmtId="0" fontId="4" fillId="0" borderId="3" xfId="1" applyFont="1" applyBorder="1" applyAlignment="1">
      <alignment horizontal="left" vertical="center" wrapText="1"/>
    </xf>
    <xf numFmtId="0" fontId="5" fillId="0" borderId="15" xfId="1" applyFont="1" applyBorder="1" applyAlignment="1">
      <alignment horizontal="center" vertical="center" wrapText="1"/>
    </xf>
    <xf numFmtId="0" fontId="5" fillId="0" borderId="1" xfId="1" applyFont="1" applyBorder="1" applyAlignment="1">
      <alignment horizontal="left" vertical="top" wrapText="1"/>
    </xf>
    <xf numFmtId="0" fontId="5" fillId="0" borderId="1" xfId="5" applyNumberFormat="1" applyFont="1" applyBorder="1" applyAlignment="1" applyProtection="1">
      <alignment horizontal="center" vertical="center"/>
    </xf>
    <xf numFmtId="0" fontId="7" fillId="0" borderId="1" xfId="1" applyFont="1" applyBorder="1" applyAlignment="1">
      <alignment horizontal="center" vertical="center" wrapText="1"/>
    </xf>
    <xf numFmtId="0" fontId="7" fillId="0" borderId="1" xfId="1" applyFont="1" applyBorder="1" applyAlignment="1">
      <alignment horizontal="center" vertical="center"/>
    </xf>
    <xf numFmtId="0" fontId="8" fillId="0" borderId="1" xfId="1" applyFont="1" applyBorder="1" applyAlignment="1">
      <alignment horizontal="center" vertical="center" wrapText="1"/>
    </xf>
    <xf numFmtId="2" fontId="10" fillId="0" borderId="0" xfId="1" applyNumberFormat="1" applyFont="1" applyAlignment="1">
      <alignment horizontal="left" vertical="center" wrapText="1"/>
    </xf>
    <xf numFmtId="1" fontId="9" fillId="0" borderId="12" xfId="1" applyNumberFormat="1" applyFont="1" applyBorder="1" applyAlignment="1">
      <alignment horizontal="center" vertical="center"/>
    </xf>
    <xf numFmtId="1" fontId="9" fillId="0" borderId="11" xfId="1" applyNumberFormat="1" applyFont="1" applyBorder="1" applyAlignment="1">
      <alignment horizontal="center" vertical="center"/>
    </xf>
    <xf numFmtId="2" fontId="9" fillId="0" borderId="13" xfId="1" applyNumberFormat="1" applyFont="1" applyBorder="1" applyAlignment="1">
      <alignment horizontal="left" vertical="center" wrapText="1"/>
    </xf>
    <xf numFmtId="2" fontId="9" fillId="0" borderId="12" xfId="1" applyNumberFormat="1" applyFont="1" applyBorder="1" applyAlignment="1">
      <alignment horizontal="left" vertical="center" wrapText="1"/>
    </xf>
    <xf numFmtId="2" fontId="9" fillId="0" borderId="11" xfId="1" applyNumberFormat="1" applyFont="1" applyBorder="1" applyAlignment="1">
      <alignment horizontal="left" vertical="center" wrapText="1"/>
    </xf>
    <xf numFmtId="0" fontId="12" fillId="0" borderId="7" xfId="1" applyFont="1" applyBorder="1" applyAlignment="1">
      <alignment horizontal="left" vertical="top" wrapText="1"/>
    </xf>
    <xf numFmtId="0" fontId="12" fillId="0" borderId="6" xfId="1" applyFont="1" applyBorder="1" applyAlignment="1">
      <alignment horizontal="left" vertical="top" wrapText="1"/>
    </xf>
    <xf numFmtId="0" fontId="12" fillId="0" borderId="5" xfId="1" applyFont="1" applyBorder="1" applyAlignment="1">
      <alignment horizontal="left" vertical="top" wrapText="1"/>
    </xf>
    <xf numFmtId="0" fontId="12" fillId="0" borderId="9" xfId="1" applyFont="1" applyBorder="1" applyAlignment="1">
      <alignment horizontal="left" vertical="top" wrapText="1"/>
    </xf>
    <xf numFmtId="0" fontId="12" fillId="0" borderId="0" xfId="1" applyFont="1" applyAlignment="1">
      <alignment horizontal="left" vertical="top" wrapText="1"/>
    </xf>
    <xf numFmtId="0" fontId="12" fillId="0" borderId="8" xfId="1" applyFont="1" applyBorder="1" applyAlignment="1">
      <alignment horizontal="left" vertical="top" wrapText="1"/>
    </xf>
    <xf numFmtId="0" fontId="12" fillId="0" borderId="4" xfId="1" applyFont="1" applyBorder="1" applyAlignment="1">
      <alignment horizontal="left" vertical="top" wrapText="1"/>
    </xf>
    <xf numFmtId="0" fontId="12" fillId="0" borderId="3" xfId="1" applyFont="1" applyBorder="1" applyAlignment="1">
      <alignment horizontal="left" vertical="top" wrapText="1"/>
    </xf>
    <xf numFmtId="0" fontId="12" fillId="0" borderId="2" xfId="1" applyFont="1" applyBorder="1" applyAlignment="1">
      <alignment horizontal="left" vertical="top" wrapText="1"/>
    </xf>
    <xf numFmtId="2" fontId="12" fillId="0" borderId="13" xfId="1" applyNumberFormat="1" applyFont="1" applyBorder="1" applyAlignment="1">
      <alignment horizontal="center" vertical="center" wrapText="1"/>
    </xf>
    <xf numFmtId="2" fontId="12" fillId="0" borderId="12" xfId="1" applyNumberFormat="1" applyFont="1" applyBorder="1" applyAlignment="1">
      <alignment horizontal="center" vertical="center" wrapText="1"/>
    </xf>
    <xf numFmtId="2" fontId="12" fillId="0" borderId="11" xfId="1" applyNumberFormat="1" applyFont="1" applyBorder="1" applyAlignment="1">
      <alignment horizontal="center" vertical="center" wrapText="1"/>
    </xf>
    <xf numFmtId="0" fontId="9" fillId="0" borderId="12" xfId="1" applyFont="1" applyBorder="1" applyAlignment="1">
      <alignment horizontal="center" vertical="center" wrapText="1"/>
    </xf>
    <xf numFmtId="0" fontId="9" fillId="0" borderId="11" xfId="1" applyFont="1" applyBorder="1" applyAlignment="1">
      <alignment horizontal="center" vertical="center" wrapText="1"/>
    </xf>
    <xf numFmtId="2" fontId="9" fillId="0" borderId="13" xfId="1" applyNumberFormat="1" applyFont="1" applyBorder="1" applyAlignment="1">
      <alignment horizontal="center" vertical="center" wrapText="1"/>
    </xf>
    <xf numFmtId="2" fontId="9" fillId="0" borderId="12" xfId="1" applyNumberFormat="1" applyFont="1" applyBorder="1" applyAlignment="1">
      <alignment horizontal="center" vertical="center" wrapText="1"/>
    </xf>
    <xf numFmtId="2" fontId="9" fillId="0" borderId="11" xfId="1" applyNumberFormat="1" applyFont="1" applyBorder="1" applyAlignment="1">
      <alignment horizontal="center" vertical="center" wrapText="1"/>
    </xf>
    <xf numFmtId="2" fontId="11" fillId="0" borderId="0" xfId="1" applyNumberFormat="1" applyFont="1" applyAlignment="1">
      <alignment horizontal="center" vertical="center" wrapText="1"/>
    </xf>
    <xf numFmtId="2" fontId="11" fillId="0" borderId="0" xfId="1" applyNumberFormat="1" applyFont="1" applyAlignment="1">
      <alignment horizontal="center" vertical="center"/>
    </xf>
    <xf numFmtId="0" fontId="9" fillId="0" borderId="12" xfId="1" applyFont="1" applyBorder="1" applyAlignment="1">
      <alignment horizontal="center" vertical="center"/>
    </xf>
    <xf numFmtId="0" fontId="9" fillId="0" borderId="11" xfId="1" applyFont="1" applyBorder="1" applyAlignment="1">
      <alignment horizontal="center" vertical="center"/>
    </xf>
    <xf numFmtId="2" fontId="12" fillId="0" borderId="1" xfId="1" applyNumberFormat="1" applyFont="1" applyBorder="1" applyAlignment="1">
      <alignment horizontal="center" vertical="center"/>
    </xf>
    <xf numFmtId="10" fontId="9" fillId="0" borderId="13" xfId="2" applyNumberFormat="1" applyFont="1" applyBorder="1" applyAlignment="1">
      <alignment horizontal="center" wrapText="1"/>
    </xf>
    <xf numFmtId="10" fontId="9" fillId="0" borderId="12" xfId="2" applyNumberFormat="1" applyFont="1" applyBorder="1" applyAlignment="1">
      <alignment horizontal="center" wrapText="1"/>
    </xf>
    <xf numFmtId="10" fontId="9" fillId="0" borderId="11" xfId="2" applyNumberFormat="1" applyFont="1" applyBorder="1" applyAlignment="1">
      <alignment horizontal="center" wrapText="1"/>
    </xf>
    <xf numFmtId="0" fontId="9" fillId="0" borderId="1" xfId="1" applyFont="1" applyBorder="1" applyAlignment="1">
      <alignment horizontal="center"/>
    </xf>
    <xf numFmtId="0" fontId="12" fillId="0" borderId="13" xfId="1" applyFont="1" applyBorder="1" applyAlignment="1">
      <alignment horizontal="left" vertical="top"/>
    </xf>
    <xf numFmtId="0" fontId="12" fillId="0" borderId="11" xfId="1" applyFont="1" applyBorder="1" applyAlignment="1">
      <alignment horizontal="left" vertical="top"/>
    </xf>
    <xf numFmtId="0" fontId="12" fillId="0" borderId="12" xfId="1" applyFont="1" applyBorder="1" applyAlignment="1">
      <alignment horizontal="left" vertical="center" wrapText="1"/>
    </xf>
    <xf numFmtId="0" fontId="12" fillId="0" borderId="11" xfId="1" applyFont="1" applyBorder="1" applyAlignment="1">
      <alignment horizontal="left" vertical="center" wrapText="1"/>
    </xf>
    <xf numFmtId="0" fontId="7" fillId="0" borderId="1" xfId="1" applyFont="1" applyBorder="1" applyAlignment="1">
      <alignment horizontal="center"/>
    </xf>
    <xf numFmtId="0" fontId="7" fillId="0" borderId="14"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10" xfId="1" applyFont="1" applyBorder="1" applyAlignment="1">
      <alignment horizontal="center" vertical="center" wrapText="1"/>
    </xf>
    <xf numFmtId="0" fontId="9" fillId="0" borderId="7" xfId="1" applyFont="1" applyBorder="1" applyAlignment="1">
      <alignment horizontal="center" vertical="center"/>
    </xf>
    <xf numFmtId="0" fontId="9" fillId="0" borderId="6" xfId="1" applyFont="1" applyBorder="1" applyAlignment="1">
      <alignment horizontal="center" vertical="center"/>
    </xf>
    <xf numFmtId="0" fontId="9" fillId="0" borderId="5" xfId="1" applyFont="1" applyBorder="1" applyAlignment="1">
      <alignment horizontal="center" vertical="center"/>
    </xf>
    <xf numFmtId="0" fontId="9" fillId="0" borderId="4" xfId="1" applyFont="1" applyBorder="1" applyAlignment="1">
      <alignment horizontal="center" vertical="center"/>
    </xf>
    <xf numFmtId="0" fontId="9" fillId="0" borderId="3" xfId="1" applyFont="1" applyBorder="1" applyAlignment="1">
      <alignment horizontal="center" vertical="center"/>
    </xf>
    <xf numFmtId="0" fontId="9" fillId="0" borderId="2" xfId="1" applyFont="1" applyBorder="1" applyAlignment="1">
      <alignment horizontal="center" vertical="center"/>
    </xf>
    <xf numFmtId="0" fontId="12" fillId="0" borderId="13" xfId="1" applyFont="1" applyBorder="1" applyAlignment="1">
      <alignment horizontal="left"/>
    </xf>
    <xf numFmtId="0" fontId="12" fillId="0" borderId="12" xfId="1" applyFont="1" applyBorder="1" applyAlignment="1">
      <alignment horizontal="left"/>
    </xf>
    <xf numFmtId="0" fontId="12" fillId="0" borderId="11" xfId="1" applyFont="1" applyBorder="1" applyAlignment="1">
      <alignment horizontal="left"/>
    </xf>
    <xf numFmtId="0" fontId="9" fillId="0" borderId="7" xfId="1" applyFont="1" applyBorder="1" applyAlignment="1">
      <alignment horizontal="center"/>
    </xf>
    <xf numFmtId="0" fontId="9" fillId="0" borderId="5" xfId="1" applyFont="1" applyBorder="1" applyAlignment="1">
      <alignment horizontal="center"/>
    </xf>
    <xf numFmtId="0" fontId="9" fillId="0" borderId="9" xfId="1" applyFont="1" applyBorder="1" applyAlignment="1">
      <alignment horizontal="center"/>
    </xf>
    <xf numFmtId="0" fontId="9" fillId="0" borderId="8" xfId="1" applyFont="1" applyBorder="1" applyAlignment="1">
      <alignment horizontal="center"/>
    </xf>
    <xf numFmtId="0" fontId="9" fillId="0" borderId="4" xfId="1" applyFont="1" applyBorder="1" applyAlignment="1">
      <alignment horizontal="center"/>
    </xf>
    <xf numFmtId="0" fontId="9" fillId="0" borderId="2" xfId="1" applyFont="1" applyBorder="1" applyAlignment="1">
      <alignment horizontal="center"/>
    </xf>
    <xf numFmtId="0" fontId="9" fillId="0" borderId="0" xfId="1" applyFont="1" applyAlignment="1">
      <alignment horizontal="center"/>
    </xf>
    <xf numFmtId="0" fontId="12" fillId="0" borderId="6" xfId="1" applyFont="1" applyBorder="1" applyAlignment="1">
      <alignment horizontal="left"/>
    </xf>
    <xf numFmtId="0" fontId="12" fillId="0" borderId="13" xfId="1" applyFont="1" applyBorder="1" applyAlignment="1">
      <alignment horizontal="left" vertical="center"/>
    </xf>
    <xf numFmtId="0" fontId="12" fillId="0" borderId="11" xfId="1" applyFont="1" applyBorder="1" applyAlignment="1">
      <alignment horizontal="left" vertical="center"/>
    </xf>
    <xf numFmtId="0" fontId="12" fillId="0" borderId="13" xfId="1" applyFont="1" applyBorder="1" applyAlignment="1">
      <alignment horizontal="left" vertical="center" wrapText="1"/>
    </xf>
    <xf numFmtId="0" fontId="12" fillId="0" borderId="13" xfId="1" applyFont="1" applyBorder="1" applyAlignment="1">
      <alignment horizontal="left" vertical="top" wrapText="1"/>
    </xf>
    <xf numFmtId="0" fontId="12" fillId="0" borderId="11" xfId="1" applyFont="1" applyBorder="1" applyAlignment="1">
      <alignment horizontal="left" vertical="top" wrapText="1"/>
    </xf>
    <xf numFmtId="0" fontId="4" fillId="0" borderId="14" xfId="1" applyFont="1" applyBorder="1" applyAlignment="1">
      <alignment horizontal="left" vertical="center" wrapText="1"/>
    </xf>
    <xf numFmtId="0" fontId="4" fillId="0" borderId="10" xfId="1" applyFont="1" applyBorder="1" applyAlignment="1">
      <alignment horizontal="left" vertical="center" wrapText="1"/>
    </xf>
    <xf numFmtId="0" fontId="5" fillId="0" borderId="14" xfId="1" applyFont="1" applyBorder="1" applyAlignment="1">
      <alignment horizontal="left" vertical="center" wrapText="1"/>
    </xf>
    <xf numFmtId="0" fontId="5" fillId="0" borderId="10" xfId="1" applyFont="1" applyBorder="1" applyAlignment="1">
      <alignment horizontal="left" vertical="center" wrapText="1"/>
    </xf>
    <xf numFmtId="0" fontId="4" fillId="0" borderId="12" xfId="1" applyFont="1" applyBorder="1" applyAlignment="1">
      <alignment horizontal="left" vertical="center" wrapText="1"/>
    </xf>
    <xf numFmtId="0" fontId="4" fillId="0" borderId="15" xfId="1" applyFont="1" applyBorder="1" applyAlignment="1">
      <alignment horizontal="left" vertical="top" wrapText="1"/>
    </xf>
    <xf numFmtId="0" fontId="4" fillId="0" borderId="10" xfId="1" applyFont="1" applyBorder="1" applyAlignment="1">
      <alignment horizontal="left" vertical="top" wrapText="1"/>
    </xf>
    <xf numFmtId="0" fontId="5" fillId="2" borderId="1" xfId="1" applyFont="1" applyFill="1" applyBorder="1" applyAlignment="1">
      <alignment horizontal="center" vertical="center" wrapText="1"/>
    </xf>
    <xf numFmtId="0" fontId="4" fillId="0" borderId="14" xfId="1" applyFont="1" applyBorder="1" applyAlignment="1">
      <alignment horizontal="left" vertical="top" wrapText="1"/>
    </xf>
    <xf numFmtId="0" fontId="4" fillId="2" borderId="14" xfId="1" applyFont="1" applyFill="1" applyBorder="1" applyAlignment="1">
      <alignment horizontal="left" vertical="center" wrapText="1"/>
    </xf>
    <xf numFmtId="0" fontId="4" fillId="2" borderId="10"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4" fillId="2" borderId="1" xfId="1" applyFont="1" applyFill="1" applyBorder="1" applyAlignment="1">
      <alignment horizontal="left" vertical="center" wrapText="1"/>
    </xf>
    <xf numFmtId="0" fontId="5" fillId="0" borderId="1" xfId="1" applyFont="1" applyBorder="1" applyAlignment="1">
      <alignment horizontal="center" vertical="center" wrapText="1"/>
    </xf>
    <xf numFmtId="0" fontId="5" fillId="2" borderId="14"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4" fillId="0" borderId="15" xfId="1" applyFont="1" applyBorder="1" applyAlignment="1">
      <alignment horizontal="left" vertical="center" wrapText="1"/>
    </xf>
    <xf numFmtId="0" fontId="5" fillId="0" borderId="0" xfId="1" applyFont="1" applyAlignment="1">
      <alignment horizontal="left" vertical="top" wrapText="1"/>
    </xf>
    <xf numFmtId="0" fontId="5" fillId="0" borderId="3" xfId="1" applyFont="1" applyBorder="1" applyAlignment="1">
      <alignment horizontal="left" vertical="top" wrapText="1"/>
    </xf>
    <xf numFmtId="0" fontId="12" fillId="3" borderId="13" xfId="1" applyFont="1" applyFill="1" applyBorder="1" applyAlignment="1">
      <alignment horizontal="left"/>
    </xf>
    <xf numFmtId="0" fontId="12" fillId="3" borderId="12" xfId="1" applyFont="1" applyFill="1" applyBorder="1" applyAlignment="1">
      <alignment horizontal="left"/>
    </xf>
    <xf numFmtId="0" fontId="12" fillId="3" borderId="11" xfId="1" applyFont="1" applyFill="1" applyBorder="1" applyAlignment="1">
      <alignment horizontal="left"/>
    </xf>
  </cellXfs>
  <cellStyles count="13">
    <cellStyle name="Millares 2" xfId="4"/>
    <cellStyle name="Millares 4" xfId="10"/>
    <cellStyle name="Moneda" xfId="7" builtinId="4"/>
    <cellStyle name="Moneda [0] 2" xfId="8"/>
    <cellStyle name="Moneda 2" xfId="3"/>
    <cellStyle name="Normal" xfId="0" builtinId="0"/>
    <cellStyle name="Normal 2" xfId="1"/>
    <cellStyle name="Normal 3 2" xfId="6"/>
    <cellStyle name="Normal 3 2 2" xfId="12"/>
    <cellStyle name="Normal 4" xfId="11"/>
    <cellStyle name="Normal 5" xfId="9"/>
    <cellStyle name="Porcentaje" xfId="5" builtinId="5"/>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5118" y="14883"/>
          <a:ext cx="1091208" cy="634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1005403</xdr:colOff>
      <xdr:row>4</xdr:row>
      <xdr:rowOff>412750</xdr:rowOff>
    </xdr:to>
    <xdr:pic>
      <xdr:nvPicPr>
        <xdr:cNvPr id="4" name="3 Imagen" descr="Membretes_2024_2-01">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603376" y="111125"/>
          <a:ext cx="5524499" cy="16827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130658" y="296823"/>
          <a:ext cx="141124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1005403</xdr:colOff>
      <xdr:row>4</xdr:row>
      <xdr:rowOff>412750</xdr:rowOff>
    </xdr:to>
    <xdr:pic>
      <xdr:nvPicPr>
        <xdr:cNvPr id="3" name="3 Imagen" descr="Membretes_2024_2-01">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19201" y="393065"/>
          <a:ext cx="5607882" cy="16732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66878" y="296823"/>
          <a:ext cx="141124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1005403</xdr:colOff>
      <xdr:row>4</xdr:row>
      <xdr:rowOff>412750</xdr:rowOff>
    </xdr:to>
    <xdr:pic>
      <xdr:nvPicPr>
        <xdr:cNvPr id="3" name="3 Imagen" descr="Membretes_2024_2-01">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19201" y="393065"/>
          <a:ext cx="5607882" cy="16732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461878" y="296823"/>
          <a:ext cx="141124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1005403</xdr:colOff>
      <xdr:row>4</xdr:row>
      <xdr:rowOff>412750</xdr:rowOff>
    </xdr:to>
    <xdr:pic>
      <xdr:nvPicPr>
        <xdr:cNvPr id="3" name="3 Imagen" descr="Membretes_2024_2-01">
          <a:extLst>
            <a:ext uri="{FF2B5EF4-FFF2-40B4-BE49-F238E27FC236}">
              <a16:creationId xmlns:a16="http://schemas.microsoft.com/office/drawing/2014/main" id="{00000000-0008-0000-06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19201" y="393065"/>
          <a:ext cx="5607882" cy="16732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Q50"/>
  <sheetViews>
    <sheetView tabSelected="1" topLeftCell="C1" zoomScale="50" zoomScaleNormal="50" workbookViewId="0">
      <selection activeCell="L2" sqref="L2:O5"/>
    </sheetView>
  </sheetViews>
  <sheetFormatPr baseColWidth="10" defaultColWidth="12.5703125" defaultRowHeight="15"/>
  <cols>
    <col min="1" max="1" width="6.7109375" style="1" customWidth="1"/>
    <col min="2" max="2" width="78.28515625" style="1" customWidth="1"/>
    <col min="3" max="3" width="86.85546875" style="1" customWidth="1"/>
    <col min="4" max="4" width="16.85546875" style="1" customWidth="1"/>
    <col min="5" max="5" width="31" style="1" bestFit="1" customWidth="1"/>
    <col min="6" max="6" width="23.28515625" style="1" bestFit="1" customWidth="1"/>
    <col min="7" max="7" width="22.28515625" style="1" bestFit="1" customWidth="1"/>
    <col min="8" max="8" width="24.5703125" style="1" customWidth="1"/>
    <col min="9" max="9" width="23.5703125" style="1" bestFit="1" customWidth="1"/>
    <col min="10" max="10" width="25" style="3" customWidth="1"/>
    <col min="11" max="11" width="22" style="1" bestFit="1" customWidth="1"/>
    <col min="12" max="12" width="20" style="1" bestFit="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33" customFormat="1" ht="37.5" customHeight="1">
      <c r="B2" s="203"/>
      <c r="C2" s="203"/>
      <c r="D2" s="212" t="s">
        <v>29</v>
      </c>
      <c r="E2" s="213"/>
      <c r="F2" s="213"/>
      <c r="G2" s="213"/>
      <c r="H2" s="213"/>
      <c r="I2" s="213"/>
      <c r="J2" s="213"/>
      <c r="K2" s="214"/>
      <c r="L2" s="253" t="s">
        <v>33</v>
      </c>
      <c r="M2" s="254"/>
      <c r="N2" s="254"/>
      <c r="O2" s="255"/>
      <c r="P2" s="221"/>
      <c r="Q2" s="222"/>
      <c r="R2" s="55"/>
    </row>
    <row r="3" spans="2:251" s="33" customFormat="1" ht="37.5" customHeight="1">
      <c r="B3" s="203"/>
      <c r="C3" s="203"/>
      <c r="D3" s="215"/>
      <c r="E3" s="216"/>
      <c r="F3" s="216"/>
      <c r="G3" s="216"/>
      <c r="H3" s="216"/>
      <c r="I3" s="216"/>
      <c r="J3" s="216"/>
      <c r="K3" s="217"/>
      <c r="L3" s="253" t="s">
        <v>30</v>
      </c>
      <c r="M3" s="254"/>
      <c r="N3" s="254"/>
      <c r="O3" s="255"/>
      <c r="P3" s="223"/>
      <c r="Q3" s="224"/>
      <c r="R3" s="55"/>
    </row>
    <row r="4" spans="2:251" s="33" customFormat="1" ht="33.75" customHeight="1">
      <c r="B4" s="203"/>
      <c r="C4" s="203"/>
      <c r="D4" s="212" t="s">
        <v>28</v>
      </c>
      <c r="E4" s="213"/>
      <c r="F4" s="213"/>
      <c r="G4" s="213"/>
      <c r="H4" s="213"/>
      <c r="I4" s="213"/>
      <c r="J4" s="213"/>
      <c r="K4" s="214"/>
      <c r="L4" s="253" t="s">
        <v>31</v>
      </c>
      <c r="M4" s="254"/>
      <c r="N4" s="254"/>
      <c r="O4" s="255"/>
      <c r="P4" s="223"/>
      <c r="Q4" s="224"/>
      <c r="R4" s="55"/>
    </row>
    <row r="5" spans="2:251" s="33" customFormat="1" ht="38.25" customHeight="1">
      <c r="B5" s="203"/>
      <c r="C5" s="203"/>
      <c r="D5" s="215"/>
      <c r="E5" s="216"/>
      <c r="F5" s="216"/>
      <c r="G5" s="216"/>
      <c r="H5" s="216"/>
      <c r="I5" s="216"/>
      <c r="J5" s="216"/>
      <c r="K5" s="217"/>
      <c r="L5" s="253" t="s">
        <v>32</v>
      </c>
      <c r="M5" s="254"/>
      <c r="N5" s="254"/>
      <c r="O5" s="255"/>
      <c r="P5" s="225"/>
      <c r="Q5" s="226"/>
      <c r="R5" s="55"/>
    </row>
    <row r="6" spans="2:251" s="33" customFormat="1" ht="23.25" customHeight="1">
      <c r="C6" s="227"/>
      <c r="D6" s="227"/>
      <c r="E6" s="227"/>
      <c r="F6" s="227"/>
      <c r="G6" s="227"/>
      <c r="H6" s="227"/>
      <c r="I6" s="227"/>
      <c r="J6" s="227"/>
      <c r="K6" s="227"/>
      <c r="L6" s="227"/>
      <c r="M6" s="227"/>
      <c r="N6" s="227"/>
      <c r="O6" s="227"/>
      <c r="P6" s="227"/>
      <c r="Q6" s="227"/>
      <c r="R6" s="55"/>
    </row>
    <row r="7" spans="2:251" s="33" customFormat="1" ht="31.5" customHeight="1">
      <c r="B7" s="57" t="s">
        <v>39</v>
      </c>
      <c r="C7" s="57" t="s">
        <v>49</v>
      </c>
      <c r="D7" s="218" t="s">
        <v>40</v>
      </c>
      <c r="E7" s="219"/>
      <c r="F7" s="219"/>
      <c r="G7" s="219"/>
      <c r="H7" s="219"/>
      <c r="I7" s="219"/>
      <c r="J7" s="219"/>
      <c r="K7" s="219"/>
      <c r="L7" s="219"/>
      <c r="M7" s="219"/>
      <c r="N7" s="219"/>
      <c r="O7" s="219"/>
      <c r="P7" s="219"/>
      <c r="Q7" s="220"/>
      <c r="R7" s="55"/>
    </row>
    <row r="8" spans="2:251" s="33" customFormat="1" ht="36" customHeight="1">
      <c r="B8" s="57" t="s">
        <v>50</v>
      </c>
      <c r="C8" s="57"/>
      <c r="D8" s="228" t="s">
        <v>507</v>
      </c>
      <c r="E8" s="228"/>
      <c r="F8" s="228"/>
      <c r="G8" s="228"/>
      <c r="H8" s="228"/>
      <c r="I8" s="228"/>
      <c r="J8" s="228"/>
      <c r="K8" s="228"/>
      <c r="L8" s="228"/>
      <c r="M8" s="228"/>
      <c r="N8" s="228"/>
      <c r="O8" s="228"/>
      <c r="P8" s="228"/>
      <c r="Q8" s="228"/>
    </row>
    <row r="9" spans="2:251" s="33" customFormat="1" ht="36" customHeight="1">
      <c r="B9" s="229" t="s">
        <v>38</v>
      </c>
      <c r="C9" s="230"/>
      <c r="D9" s="197" t="s">
        <v>52</v>
      </c>
      <c r="E9" s="197"/>
      <c r="F9" s="197"/>
      <c r="G9" s="197"/>
      <c r="H9" s="197"/>
      <c r="I9" s="198"/>
      <c r="J9" s="178" t="s">
        <v>57</v>
      </c>
      <c r="K9" s="179"/>
      <c r="L9" s="180"/>
      <c r="M9" s="187" t="s">
        <v>27</v>
      </c>
      <c r="N9" s="188"/>
      <c r="O9" s="188"/>
      <c r="P9" s="188"/>
      <c r="Q9" s="189"/>
      <c r="R9" s="41"/>
      <c r="T9" s="195"/>
      <c r="U9" s="195"/>
      <c r="V9" s="195"/>
      <c r="W9" s="195"/>
      <c r="X9" s="195"/>
    </row>
    <row r="10" spans="2:251" s="33" customFormat="1" ht="36" customHeight="1">
      <c r="B10" s="229" t="s">
        <v>26</v>
      </c>
      <c r="C10" s="230"/>
      <c r="D10" s="197" t="s">
        <v>53</v>
      </c>
      <c r="E10" s="197"/>
      <c r="F10" s="197"/>
      <c r="G10" s="197"/>
      <c r="H10" s="197"/>
      <c r="I10" s="198"/>
      <c r="J10" s="181"/>
      <c r="K10" s="182"/>
      <c r="L10" s="183"/>
      <c r="M10" s="54" t="s">
        <v>25</v>
      </c>
      <c r="N10" s="199" t="s">
        <v>24</v>
      </c>
      <c r="O10" s="199"/>
      <c r="P10" s="199"/>
      <c r="Q10" s="54" t="s">
        <v>23</v>
      </c>
      <c r="R10" s="41"/>
      <c r="T10" s="53"/>
      <c r="U10" s="53"/>
      <c r="V10" s="53"/>
      <c r="W10" s="53"/>
      <c r="X10" s="53"/>
    </row>
    <row r="11" spans="2:251" s="33" customFormat="1" ht="79.900000000000006" customHeight="1">
      <c r="B11" s="231" t="s">
        <v>22</v>
      </c>
      <c r="C11" s="207"/>
      <c r="D11" s="190" t="s">
        <v>54</v>
      </c>
      <c r="E11" s="190"/>
      <c r="F11" s="190"/>
      <c r="G11" s="190"/>
      <c r="H11" s="190"/>
      <c r="I11" s="191"/>
      <c r="J11" s="181"/>
      <c r="K11" s="182"/>
      <c r="L11" s="183"/>
      <c r="M11" s="52"/>
      <c r="N11" s="200" t="s">
        <v>56</v>
      </c>
      <c r="O11" s="201"/>
      <c r="P11" s="202"/>
      <c r="Q11" s="51"/>
      <c r="R11" s="41"/>
      <c r="T11" s="50"/>
      <c r="U11" s="196"/>
      <c r="V11" s="196"/>
      <c r="W11" s="196"/>
      <c r="X11" s="50"/>
      <c r="Z11" s="49"/>
      <c r="AA11" s="49"/>
    </row>
    <row r="12" spans="2:251" s="33" customFormat="1" ht="147.6" customHeight="1">
      <c r="B12" s="232" t="s">
        <v>21</v>
      </c>
      <c r="C12" s="233"/>
      <c r="D12" s="190" t="s">
        <v>55</v>
      </c>
      <c r="E12" s="190"/>
      <c r="F12" s="190"/>
      <c r="G12" s="190"/>
      <c r="H12" s="190"/>
      <c r="I12" s="191"/>
      <c r="J12" s="181"/>
      <c r="K12" s="182"/>
      <c r="L12" s="183"/>
      <c r="M12" s="48"/>
      <c r="N12" s="192"/>
      <c r="O12" s="193"/>
      <c r="P12" s="194"/>
      <c r="Q12" s="47"/>
      <c r="R12" s="41"/>
      <c r="T12" s="44"/>
      <c r="U12" s="172"/>
      <c r="V12" s="172"/>
      <c r="W12" s="172"/>
      <c r="X12" s="38"/>
      <c r="Z12" s="36"/>
      <c r="AA12" s="35"/>
      <c r="AB12" s="34"/>
    </row>
    <row r="13" spans="2:251" s="33" customFormat="1" ht="74.25" customHeight="1">
      <c r="B13" s="204" t="s">
        <v>20</v>
      </c>
      <c r="C13" s="205"/>
      <c r="D13" s="173">
        <v>2024730010088</v>
      </c>
      <c r="E13" s="173"/>
      <c r="F13" s="173"/>
      <c r="G13" s="173"/>
      <c r="H13" s="173"/>
      <c r="I13" s="174"/>
      <c r="J13" s="181"/>
      <c r="K13" s="182"/>
      <c r="L13" s="183"/>
      <c r="M13" s="46"/>
      <c r="N13" s="175"/>
      <c r="O13" s="176"/>
      <c r="P13" s="177"/>
      <c r="Q13" s="45"/>
      <c r="R13" s="41"/>
      <c r="T13" s="44"/>
      <c r="U13" s="172"/>
      <c r="V13" s="172"/>
      <c r="W13" s="172"/>
      <c r="X13" s="38"/>
      <c r="Z13" s="36"/>
      <c r="AA13" s="35"/>
      <c r="AB13" s="34"/>
    </row>
    <row r="14" spans="2:251" s="33" customFormat="1" ht="105" customHeight="1">
      <c r="B14" s="65" t="s">
        <v>58</v>
      </c>
      <c r="C14" s="66" t="s">
        <v>61</v>
      </c>
      <c r="D14" s="206" t="s">
        <v>62</v>
      </c>
      <c r="E14" s="206"/>
      <c r="F14" s="206"/>
      <c r="G14" s="206"/>
      <c r="H14" s="206"/>
      <c r="I14" s="207"/>
      <c r="J14" s="184"/>
      <c r="K14" s="185"/>
      <c r="L14" s="186"/>
      <c r="M14" s="43"/>
      <c r="N14" s="175"/>
      <c r="O14" s="176"/>
      <c r="P14" s="177"/>
      <c r="Q14" s="42"/>
      <c r="R14" s="41"/>
      <c r="T14" s="40"/>
      <c r="U14" s="172"/>
      <c r="V14" s="172"/>
      <c r="W14" s="39"/>
      <c r="X14" s="38"/>
      <c r="Y14" s="37"/>
      <c r="Z14" s="36"/>
      <c r="AA14" s="35"/>
      <c r="AB14" s="34"/>
    </row>
    <row r="15" spans="2:251" ht="28.5" customHeight="1">
      <c r="B15" s="209" t="s">
        <v>36</v>
      </c>
      <c r="C15" s="170" t="s">
        <v>34</v>
      </c>
      <c r="D15" s="169" t="s">
        <v>42</v>
      </c>
      <c r="E15" s="169" t="s">
        <v>19</v>
      </c>
      <c r="F15" s="169" t="s">
        <v>48</v>
      </c>
      <c r="G15" s="171" t="s">
        <v>44</v>
      </c>
      <c r="H15" s="169" t="s">
        <v>37</v>
      </c>
      <c r="I15" s="126" t="s">
        <v>35</v>
      </c>
      <c r="J15" s="127"/>
      <c r="K15" s="127"/>
      <c r="L15" s="128"/>
      <c r="M15" s="169" t="s">
        <v>18</v>
      </c>
      <c r="N15" s="169"/>
      <c r="O15" s="208" t="s">
        <v>17</v>
      </c>
      <c r="P15" s="208"/>
      <c r="Q15" s="208"/>
      <c r="R15" s="3"/>
      <c r="S15" s="3"/>
      <c r="T15" s="10"/>
      <c r="U15" s="164"/>
      <c r="V15" s="164"/>
      <c r="W15" s="3"/>
      <c r="X15" s="9"/>
      <c r="Y15" s="3"/>
      <c r="Z15" s="17"/>
      <c r="AA15" s="6"/>
      <c r="AB15" s="28"/>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210"/>
      <c r="C16" s="170"/>
      <c r="D16" s="169"/>
      <c r="E16" s="169"/>
      <c r="F16" s="169"/>
      <c r="G16" s="169"/>
      <c r="H16" s="169"/>
      <c r="I16" s="129"/>
      <c r="J16" s="130"/>
      <c r="K16" s="130"/>
      <c r="L16" s="131"/>
      <c r="M16" s="169"/>
      <c r="N16" s="169"/>
      <c r="O16" s="169" t="s">
        <v>16</v>
      </c>
      <c r="P16" s="169" t="s">
        <v>15</v>
      </c>
      <c r="Q16" s="170" t="s">
        <v>14</v>
      </c>
      <c r="R16" s="3"/>
      <c r="S16" s="3"/>
      <c r="T16" s="8"/>
      <c r="U16" s="164"/>
      <c r="V16" s="164"/>
      <c r="W16" s="3"/>
      <c r="X16" s="7"/>
      <c r="Y16" s="3"/>
      <c r="Z16" s="17"/>
      <c r="AA16" s="6"/>
      <c r="AB16" s="28"/>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211"/>
      <c r="C17" s="170"/>
      <c r="D17" s="169"/>
      <c r="E17" s="169"/>
      <c r="F17" s="169"/>
      <c r="G17" s="169"/>
      <c r="H17" s="169"/>
      <c r="I17" s="60" t="s">
        <v>13</v>
      </c>
      <c r="J17" s="60" t="s">
        <v>12</v>
      </c>
      <c r="K17" s="60" t="s">
        <v>11</v>
      </c>
      <c r="L17" s="61" t="s">
        <v>10</v>
      </c>
      <c r="M17" s="32" t="s">
        <v>9</v>
      </c>
      <c r="N17" s="31" t="s">
        <v>8</v>
      </c>
      <c r="O17" s="169"/>
      <c r="P17" s="169"/>
      <c r="Q17" s="170"/>
      <c r="R17" s="3"/>
      <c r="S17" s="3"/>
      <c r="T17" s="5"/>
      <c r="U17" s="164"/>
      <c r="V17" s="164"/>
      <c r="X17" s="6"/>
      <c r="Z17" s="17"/>
      <c r="AA17" s="6"/>
      <c r="AB17" s="28"/>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 customHeight="1">
      <c r="B18" s="117" t="s">
        <v>541</v>
      </c>
      <c r="C18" s="165" t="s">
        <v>65</v>
      </c>
      <c r="D18" s="58" t="s">
        <v>41</v>
      </c>
      <c r="E18" s="120" t="s">
        <v>515</v>
      </c>
      <c r="F18" s="62">
        <v>2</v>
      </c>
      <c r="G18" s="58" t="s">
        <v>41</v>
      </c>
      <c r="H18" s="63">
        <v>340143359</v>
      </c>
      <c r="I18" s="77">
        <v>340143359</v>
      </c>
      <c r="J18" s="79"/>
      <c r="K18" s="77"/>
      <c r="L18" s="79"/>
      <c r="M18" s="104">
        <v>45566</v>
      </c>
      <c r="N18" s="104">
        <v>45656</v>
      </c>
      <c r="O18" s="122">
        <f>+F19/F18</f>
        <v>0</v>
      </c>
      <c r="P18" s="122">
        <f>+H19/H18</f>
        <v>0</v>
      </c>
      <c r="Q18" s="123" t="e">
        <f>+(O18*O18)/P18</f>
        <v>#DIV/0!</v>
      </c>
      <c r="T18" s="5"/>
      <c r="U18" s="164"/>
      <c r="V18" s="164"/>
      <c r="X18" s="4"/>
      <c r="Z18" s="30"/>
      <c r="AA18" s="6"/>
      <c r="AB18" s="28"/>
    </row>
    <row r="19" spans="2:251" ht="37.5" customHeight="1">
      <c r="B19" s="117"/>
      <c r="C19" s="165"/>
      <c r="D19" s="58" t="s">
        <v>2</v>
      </c>
      <c r="E19" s="166"/>
      <c r="F19" s="62">
        <v>0</v>
      </c>
      <c r="G19" s="58" t="s">
        <v>43</v>
      </c>
      <c r="H19" s="63">
        <v>0</v>
      </c>
      <c r="I19" s="77"/>
      <c r="J19" s="79"/>
      <c r="K19" s="77"/>
      <c r="L19" s="79"/>
      <c r="M19" s="104"/>
      <c r="N19" s="104"/>
      <c r="O19" s="122"/>
      <c r="P19" s="122"/>
      <c r="Q19" s="123"/>
      <c r="T19" s="5"/>
      <c r="U19" s="56"/>
      <c r="V19" s="56"/>
      <c r="X19" s="4"/>
      <c r="Z19" s="30"/>
      <c r="AA19" s="6"/>
      <c r="AB19" s="28"/>
    </row>
    <row r="20" spans="2:251" ht="33" customHeight="1">
      <c r="B20" s="117"/>
      <c r="C20" s="165" t="s">
        <v>509</v>
      </c>
      <c r="D20" s="58" t="s">
        <v>41</v>
      </c>
      <c r="E20" s="120" t="s">
        <v>514</v>
      </c>
      <c r="F20" s="62">
        <v>1</v>
      </c>
      <c r="G20" s="58" t="s">
        <v>41</v>
      </c>
      <c r="H20" s="63">
        <v>34000000</v>
      </c>
      <c r="I20" s="77">
        <v>34000000</v>
      </c>
      <c r="J20" s="79"/>
      <c r="K20" s="77"/>
      <c r="L20" s="79"/>
      <c r="M20" s="104">
        <v>45566</v>
      </c>
      <c r="N20" s="104">
        <v>45656</v>
      </c>
      <c r="O20" s="122"/>
      <c r="P20" s="122"/>
      <c r="Q20" s="123"/>
      <c r="T20" s="5"/>
      <c r="U20" s="164"/>
      <c r="V20" s="164"/>
      <c r="X20" s="4"/>
      <c r="Z20" s="30"/>
      <c r="AA20" s="6"/>
      <c r="AB20" s="28"/>
    </row>
    <row r="21" spans="2:251" ht="37.5" customHeight="1">
      <c r="B21" s="118"/>
      <c r="C21" s="165"/>
      <c r="D21" s="58" t="s">
        <v>2</v>
      </c>
      <c r="E21" s="166"/>
      <c r="F21" s="62">
        <v>0</v>
      </c>
      <c r="G21" s="58" t="s">
        <v>43</v>
      </c>
      <c r="H21" s="63">
        <v>0</v>
      </c>
      <c r="I21" s="77"/>
      <c r="J21" s="79"/>
      <c r="K21" s="77"/>
      <c r="L21" s="79"/>
      <c r="M21" s="104"/>
      <c r="N21" s="104"/>
      <c r="O21" s="122"/>
      <c r="P21" s="122"/>
      <c r="Q21" s="123"/>
      <c r="T21" s="5"/>
      <c r="U21" s="56"/>
      <c r="V21" s="56"/>
      <c r="X21" s="4"/>
      <c r="Z21" s="30"/>
      <c r="AA21" s="6"/>
      <c r="AB21" s="28"/>
    </row>
    <row r="22" spans="2:251" ht="37.15" customHeight="1">
      <c r="B22" s="117" t="s">
        <v>542</v>
      </c>
      <c r="C22" s="119" t="s">
        <v>510</v>
      </c>
      <c r="D22" s="58" t="s">
        <v>3</v>
      </c>
      <c r="E22" s="120" t="s">
        <v>477</v>
      </c>
      <c r="F22" s="27">
        <v>21</v>
      </c>
      <c r="G22" s="58" t="s">
        <v>3</v>
      </c>
      <c r="H22" s="63">
        <v>609550000</v>
      </c>
      <c r="I22" s="77">
        <v>484485000</v>
      </c>
      <c r="J22" s="79">
        <v>110065000</v>
      </c>
      <c r="K22" s="77"/>
      <c r="L22" s="79">
        <v>15000000</v>
      </c>
      <c r="M22" s="26">
        <v>45444</v>
      </c>
      <c r="N22" s="26">
        <v>45656</v>
      </c>
      <c r="O22" s="122">
        <f t="shared" ref="O22" si="0">+F23/F22</f>
        <v>1</v>
      </c>
      <c r="P22" s="122">
        <f t="shared" ref="P22" si="1">+H23/H22</f>
        <v>0.50413601837421051</v>
      </c>
      <c r="Q22" s="123">
        <f t="shared" ref="Q22" si="2">+(O22*O22)/P22</f>
        <v>1.9835916569200955</v>
      </c>
      <c r="X22" s="29"/>
    </row>
    <row r="23" spans="2:251" ht="37.15" customHeight="1">
      <c r="B23" s="117"/>
      <c r="C23" s="119"/>
      <c r="D23" s="58" t="s">
        <v>2</v>
      </c>
      <c r="E23" s="121"/>
      <c r="F23" s="27">
        <v>21</v>
      </c>
      <c r="G23" s="58" t="s">
        <v>43</v>
      </c>
      <c r="H23" s="63">
        <v>307296110</v>
      </c>
      <c r="I23" s="77">
        <v>293096110</v>
      </c>
      <c r="J23" s="79">
        <v>14200000</v>
      </c>
      <c r="K23" s="77"/>
      <c r="L23" s="79"/>
      <c r="M23" s="23"/>
      <c r="N23" s="20"/>
      <c r="O23" s="122"/>
      <c r="P23" s="122"/>
      <c r="Q23" s="123"/>
      <c r="AB23" s="28"/>
    </row>
    <row r="24" spans="2:251" ht="37.15" customHeight="1">
      <c r="B24" s="117"/>
      <c r="C24" s="119" t="s">
        <v>511</v>
      </c>
      <c r="D24" s="58" t="s">
        <v>3</v>
      </c>
      <c r="E24" s="120" t="s">
        <v>478</v>
      </c>
      <c r="F24" s="27">
        <v>6</v>
      </c>
      <c r="G24" s="58" t="s">
        <v>3</v>
      </c>
      <c r="H24" s="63">
        <v>66500000</v>
      </c>
      <c r="I24" s="78">
        <v>66500000</v>
      </c>
      <c r="J24" s="79"/>
      <c r="K24" s="77"/>
      <c r="L24" s="79"/>
      <c r="M24" s="26">
        <v>45383</v>
      </c>
      <c r="N24" s="26">
        <v>45656</v>
      </c>
      <c r="O24" s="122">
        <f t="shared" ref="O24" si="3">+F25/F24</f>
        <v>1</v>
      </c>
      <c r="P24" s="122">
        <f>+H25/H24</f>
        <v>1</v>
      </c>
      <c r="Q24" s="123">
        <f>+(O24*O24)/P24</f>
        <v>1</v>
      </c>
    </row>
    <row r="25" spans="2:251" ht="37.15" customHeight="1">
      <c r="B25" s="117"/>
      <c r="C25" s="119"/>
      <c r="D25" s="58" t="s">
        <v>2</v>
      </c>
      <c r="E25" s="121"/>
      <c r="F25" s="22">
        <v>6</v>
      </c>
      <c r="G25" s="58" t="s">
        <v>43</v>
      </c>
      <c r="H25" s="63">
        <v>66500000</v>
      </c>
      <c r="I25" s="77">
        <v>66500000</v>
      </c>
      <c r="J25" s="79"/>
      <c r="K25" s="77"/>
      <c r="L25" s="79"/>
      <c r="M25" s="23"/>
      <c r="N25" s="20"/>
      <c r="O25" s="122"/>
      <c r="P25" s="122"/>
      <c r="Q25" s="123"/>
    </row>
    <row r="26" spans="2:251" ht="37.15" customHeight="1">
      <c r="B26" s="117"/>
      <c r="C26" s="119" t="s">
        <v>512</v>
      </c>
      <c r="D26" s="58" t="s">
        <v>3</v>
      </c>
      <c r="E26" s="120" t="s">
        <v>516</v>
      </c>
      <c r="F26" s="22">
        <v>1</v>
      </c>
      <c r="G26" s="58" t="s">
        <v>3</v>
      </c>
      <c r="H26" s="63">
        <v>10000000</v>
      </c>
      <c r="I26" s="77">
        <v>10000000</v>
      </c>
      <c r="J26" s="79"/>
      <c r="K26" s="77"/>
      <c r="L26" s="91"/>
      <c r="M26" s="104">
        <v>45566</v>
      </c>
      <c r="N26" s="104">
        <v>45656</v>
      </c>
      <c r="O26" s="122">
        <f t="shared" ref="O26" si="4">+F27/F26</f>
        <v>0</v>
      </c>
      <c r="P26" s="122">
        <f>+H27/H26</f>
        <v>0</v>
      </c>
      <c r="Q26" s="123" t="e">
        <f t="shared" ref="Q26" si="5">+(O26*O26)/P26</f>
        <v>#DIV/0!</v>
      </c>
    </row>
    <row r="27" spans="2:251" ht="37.15" customHeight="1">
      <c r="B27" s="117"/>
      <c r="C27" s="119"/>
      <c r="D27" s="58" t="s">
        <v>2</v>
      </c>
      <c r="E27" s="121"/>
      <c r="F27" s="22">
        <v>0</v>
      </c>
      <c r="G27" s="58" t="s">
        <v>43</v>
      </c>
      <c r="H27" s="63">
        <v>0</v>
      </c>
      <c r="I27" s="77"/>
      <c r="J27" s="77"/>
      <c r="K27" s="77"/>
      <c r="L27" s="79"/>
      <c r="M27" s="105"/>
      <c r="N27" s="106"/>
      <c r="O27" s="122"/>
      <c r="P27" s="122"/>
      <c r="Q27" s="123"/>
    </row>
    <row r="28" spans="2:251" ht="37.15" customHeight="1">
      <c r="B28" s="117"/>
      <c r="C28" s="167" t="s">
        <v>513</v>
      </c>
      <c r="D28" s="58" t="s">
        <v>3</v>
      </c>
      <c r="E28" s="120" t="s">
        <v>517</v>
      </c>
      <c r="F28" s="22">
        <v>2</v>
      </c>
      <c r="G28" s="58" t="s">
        <v>3</v>
      </c>
      <c r="H28" s="63">
        <v>1000000</v>
      </c>
      <c r="I28" s="79">
        <v>1000000</v>
      </c>
      <c r="J28" s="79"/>
      <c r="K28" s="77"/>
      <c r="L28" s="91"/>
      <c r="M28" s="104">
        <v>45566</v>
      </c>
      <c r="N28" s="104">
        <v>45656</v>
      </c>
      <c r="O28" s="122">
        <f>+F29/F28</f>
        <v>0</v>
      </c>
      <c r="P28" s="168">
        <f>+H29/H28</f>
        <v>0</v>
      </c>
      <c r="Q28" s="123" t="e">
        <f>+(O28*O28)/P28</f>
        <v>#DIV/0!</v>
      </c>
    </row>
    <row r="29" spans="2:251" ht="37.15" customHeight="1">
      <c r="B29" s="117"/>
      <c r="C29" s="167"/>
      <c r="D29" s="58" t="s">
        <v>2</v>
      </c>
      <c r="E29" s="121"/>
      <c r="F29" s="22">
        <v>0</v>
      </c>
      <c r="G29" s="58" t="s">
        <v>43</v>
      </c>
      <c r="H29" s="63">
        <v>0</v>
      </c>
      <c r="I29" s="77"/>
      <c r="J29" s="77"/>
      <c r="K29" s="77"/>
      <c r="L29" s="79"/>
      <c r="M29" s="21"/>
      <c r="N29" s="20"/>
      <c r="O29" s="122"/>
      <c r="P29" s="122"/>
      <c r="Q29" s="123"/>
    </row>
    <row r="30" spans="2:251" ht="15.75">
      <c r="B30" s="124"/>
      <c r="C30" s="125" t="s">
        <v>7</v>
      </c>
      <c r="D30" s="58" t="s">
        <v>3</v>
      </c>
      <c r="E30" s="120"/>
      <c r="F30" s="22"/>
      <c r="G30" s="58" t="s">
        <v>3</v>
      </c>
      <c r="H30" s="94">
        <v>1061193359</v>
      </c>
      <c r="I30" s="94">
        <v>936128359</v>
      </c>
      <c r="J30" s="94">
        <v>110065000</v>
      </c>
      <c r="K30" s="94">
        <v>0</v>
      </c>
      <c r="L30" s="94">
        <v>15000000</v>
      </c>
      <c r="M30" s="23"/>
      <c r="N30" s="20"/>
      <c r="O30" s="163"/>
      <c r="P30" s="163"/>
      <c r="Q30" s="124"/>
    </row>
    <row r="31" spans="2:251" ht="15.75">
      <c r="B31" s="124"/>
      <c r="C31" s="125"/>
      <c r="D31" s="58" t="s">
        <v>2</v>
      </c>
      <c r="E31" s="121"/>
      <c r="F31" s="22"/>
      <c r="G31" s="58" t="s">
        <v>43</v>
      </c>
      <c r="H31" s="94">
        <v>373796110</v>
      </c>
      <c r="I31" s="94">
        <v>359596110</v>
      </c>
      <c r="J31" s="94">
        <v>14200000</v>
      </c>
      <c r="K31" s="94">
        <v>0</v>
      </c>
      <c r="L31" s="94">
        <v>0</v>
      </c>
      <c r="M31" s="21"/>
      <c r="N31" s="20"/>
      <c r="O31" s="163"/>
      <c r="P31" s="163"/>
      <c r="Q31" s="124"/>
    </row>
    <row r="32" spans="2:251">
      <c r="D32" s="19"/>
      <c r="H32" s="18"/>
      <c r="I32" s="15"/>
      <c r="J32" s="17"/>
      <c r="K32" s="17"/>
      <c r="L32" s="17"/>
      <c r="M32" s="16"/>
      <c r="N32" s="16"/>
      <c r="O32" s="15"/>
      <c r="P32" s="13"/>
      <c r="Q32" s="14"/>
      <c r="R32" s="13"/>
    </row>
    <row r="33" spans="2:53" ht="15.75">
      <c r="B33" s="147" t="s">
        <v>45</v>
      </c>
      <c r="C33" s="147"/>
      <c r="D33" s="150" t="s">
        <v>6</v>
      </c>
      <c r="E33" s="150"/>
      <c r="F33" s="150"/>
      <c r="G33" s="150"/>
      <c r="H33" s="150"/>
      <c r="I33" s="150"/>
      <c r="J33" s="64" t="s">
        <v>46</v>
      </c>
      <c r="K33" s="150" t="s">
        <v>47</v>
      </c>
      <c r="L33" s="150"/>
      <c r="M33" s="144" t="s">
        <v>5</v>
      </c>
      <c r="N33" s="145"/>
      <c r="O33" s="145"/>
      <c r="P33" s="145"/>
      <c r="Q33" s="145"/>
    </row>
    <row r="34" spans="2:53" ht="26.25" customHeight="1">
      <c r="B34" s="138" t="s">
        <v>505</v>
      </c>
      <c r="C34" s="140"/>
      <c r="D34" s="151" t="s">
        <v>479</v>
      </c>
      <c r="E34" s="152"/>
      <c r="F34" s="152"/>
      <c r="G34" s="152"/>
      <c r="H34" s="152"/>
      <c r="I34" s="153"/>
      <c r="J34" s="148" t="s">
        <v>481</v>
      </c>
      <c r="K34" s="12" t="s">
        <v>3</v>
      </c>
      <c r="L34" s="74">
        <v>544132</v>
      </c>
      <c r="M34" s="146" t="s">
        <v>559</v>
      </c>
      <c r="N34" s="146"/>
      <c r="O34" s="146"/>
      <c r="P34" s="146"/>
      <c r="Q34" s="146"/>
    </row>
    <row r="35" spans="2:53" ht="18" customHeight="1">
      <c r="B35" s="141"/>
      <c r="C35" s="143"/>
      <c r="D35" s="154"/>
      <c r="E35" s="155"/>
      <c r="F35" s="155"/>
      <c r="G35" s="155"/>
      <c r="H35" s="155"/>
      <c r="I35" s="156"/>
      <c r="J35" s="148"/>
      <c r="K35" s="12" t="s">
        <v>2</v>
      </c>
      <c r="L35" s="74"/>
      <c r="M35" s="146"/>
      <c r="N35" s="146"/>
      <c r="O35" s="146"/>
      <c r="P35" s="146"/>
      <c r="Q35" s="146"/>
    </row>
    <row r="36" spans="2:53" ht="39.6" customHeight="1">
      <c r="B36" s="134" t="s">
        <v>506</v>
      </c>
      <c r="C36" s="135"/>
      <c r="D36" s="151" t="s">
        <v>508</v>
      </c>
      <c r="E36" s="152"/>
      <c r="F36" s="152"/>
      <c r="G36" s="152"/>
      <c r="H36" s="152"/>
      <c r="I36" s="153"/>
      <c r="J36" s="148" t="s">
        <v>480</v>
      </c>
      <c r="K36" s="12" t="s">
        <v>3</v>
      </c>
      <c r="L36" s="74">
        <v>160000</v>
      </c>
      <c r="M36" s="132" t="s">
        <v>4</v>
      </c>
      <c r="N36" s="132"/>
      <c r="O36" s="132"/>
      <c r="P36" s="132"/>
      <c r="Q36" s="132"/>
    </row>
    <row r="37" spans="2:53" ht="15" customHeight="1">
      <c r="B37" s="136"/>
      <c r="C37" s="137"/>
      <c r="D37" s="154"/>
      <c r="E37" s="155"/>
      <c r="F37" s="155"/>
      <c r="G37" s="155"/>
      <c r="H37" s="155"/>
      <c r="I37" s="156"/>
      <c r="J37" s="148"/>
      <c r="K37" s="12" t="s">
        <v>2</v>
      </c>
      <c r="L37" s="59"/>
      <c r="M37" s="132"/>
      <c r="N37" s="132"/>
      <c r="O37" s="132"/>
      <c r="P37" s="132"/>
      <c r="Q37" s="132"/>
    </row>
    <row r="38" spans="2:53" ht="15.75">
      <c r="B38" s="134"/>
      <c r="C38" s="135"/>
      <c r="D38" s="157"/>
      <c r="E38" s="158"/>
      <c r="F38" s="158"/>
      <c r="G38" s="158"/>
      <c r="H38" s="158"/>
      <c r="I38" s="159"/>
      <c r="J38" s="149"/>
      <c r="K38" s="12" t="s">
        <v>3</v>
      </c>
      <c r="L38" s="59"/>
      <c r="M38" s="133"/>
      <c r="N38" s="133"/>
      <c r="O38" s="133"/>
      <c r="P38" s="133"/>
      <c r="Q38" s="133"/>
    </row>
    <row r="39" spans="2:53" ht="15.75">
      <c r="B39" s="136"/>
      <c r="C39" s="137"/>
      <c r="D39" s="160"/>
      <c r="E39" s="161"/>
      <c r="F39" s="161"/>
      <c r="G39" s="161"/>
      <c r="H39" s="161"/>
      <c r="I39" s="162"/>
      <c r="J39" s="149"/>
      <c r="K39" s="12" t="s">
        <v>2</v>
      </c>
      <c r="L39" s="59"/>
      <c r="M39" s="133"/>
      <c r="N39" s="133"/>
      <c r="O39" s="133"/>
      <c r="P39" s="133"/>
      <c r="Q39" s="133"/>
    </row>
    <row r="40" spans="2:53" ht="15" customHeight="1">
      <c r="B40" s="138" t="s">
        <v>1</v>
      </c>
      <c r="C40" s="139"/>
      <c r="D40" s="139"/>
      <c r="E40" s="139"/>
      <c r="F40" s="139"/>
      <c r="G40" s="139"/>
      <c r="H40" s="139"/>
      <c r="I40" s="139"/>
      <c r="J40" s="139"/>
      <c r="K40" s="139"/>
      <c r="L40" s="140"/>
      <c r="M40" s="132" t="s">
        <v>0</v>
      </c>
      <c r="N40" s="132"/>
      <c r="O40" s="132"/>
      <c r="P40" s="132"/>
      <c r="Q40" s="132"/>
    </row>
    <row r="41" spans="2:53" ht="29.25" customHeight="1">
      <c r="B41" s="141"/>
      <c r="C41" s="142"/>
      <c r="D41" s="142"/>
      <c r="E41" s="142"/>
      <c r="F41" s="142"/>
      <c r="G41" s="142"/>
      <c r="H41" s="142"/>
      <c r="I41" s="142"/>
      <c r="J41" s="142"/>
      <c r="K41" s="142"/>
      <c r="L41" s="143"/>
      <c r="M41" s="132"/>
      <c r="N41" s="132"/>
      <c r="O41" s="132"/>
      <c r="P41" s="132"/>
      <c r="Q41" s="132"/>
    </row>
    <row r="42" spans="2:53">
      <c r="M42" s="11"/>
      <c r="N42" s="11"/>
    </row>
    <row r="43" spans="2:53" ht="15.75">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2:53" ht="15.75">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5.75">
      <c r="C45" s="116"/>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C46" s="11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C47" s="116"/>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C48" s="116"/>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3:53" ht="15.75">
      <c r="C49" s="116"/>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3: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sheetData>
  <mergeCells count="105">
    <mergeCell ref="B2:C5"/>
    <mergeCell ref="B13:C13"/>
    <mergeCell ref="D14:I14"/>
    <mergeCell ref="M15:N16"/>
    <mergeCell ref="O15:Q15"/>
    <mergeCell ref="B15:B17"/>
    <mergeCell ref="D2:K3"/>
    <mergeCell ref="L2:O2"/>
    <mergeCell ref="P2:Q5"/>
    <mergeCell ref="L3:O3"/>
    <mergeCell ref="D4:K5"/>
    <mergeCell ref="L4:O4"/>
    <mergeCell ref="L5:O5"/>
    <mergeCell ref="C6:Q6"/>
    <mergeCell ref="D8:Q8"/>
    <mergeCell ref="D9:I9"/>
    <mergeCell ref="B9:C9"/>
    <mergeCell ref="B10:C10"/>
    <mergeCell ref="B11:C11"/>
    <mergeCell ref="D7:Q7"/>
    <mergeCell ref="B12:C12"/>
    <mergeCell ref="U12:W12"/>
    <mergeCell ref="D13:I13"/>
    <mergeCell ref="N13:P13"/>
    <mergeCell ref="U13:W13"/>
    <mergeCell ref="N14:P14"/>
    <mergeCell ref="U14:V14"/>
    <mergeCell ref="J9:L14"/>
    <mergeCell ref="M9:Q9"/>
    <mergeCell ref="D12:I12"/>
    <mergeCell ref="N12:P12"/>
    <mergeCell ref="T9:X9"/>
    <mergeCell ref="U11:W11"/>
    <mergeCell ref="D10:I10"/>
    <mergeCell ref="N10:P10"/>
    <mergeCell ref="D11:I11"/>
    <mergeCell ref="N11:P11"/>
    <mergeCell ref="U15:V15"/>
    <mergeCell ref="O16:O17"/>
    <mergeCell ref="P16:P17"/>
    <mergeCell ref="Q16:Q17"/>
    <mergeCell ref="U16:V16"/>
    <mergeCell ref="U17:V17"/>
    <mergeCell ref="C15:C17"/>
    <mergeCell ref="D15:D17"/>
    <mergeCell ref="E15:E17"/>
    <mergeCell ref="F15:F17"/>
    <mergeCell ref="H15:H17"/>
    <mergeCell ref="G15:G17"/>
    <mergeCell ref="D33:I33"/>
    <mergeCell ref="O30:O31"/>
    <mergeCell ref="P30:P31"/>
    <mergeCell ref="Q30:Q31"/>
    <mergeCell ref="P24:P25"/>
    <mergeCell ref="Q24:Q25"/>
    <mergeCell ref="U18:V18"/>
    <mergeCell ref="C22:C23"/>
    <mergeCell ref="E22:E23"/>
    <mergeCell ref="O22:O23"/>
    <mergeCell ref="P22:P23"/>
    <mergeCell ref="Q22:Q23"/>
    <mergeCell ref="C18:C19"/>
    <mergeCell ref="E18:E19"/>
    <mergeCell ref="Q28:Q29"/>
    <mergeCell ref="C20:C21"/>
    <mergeCell ref="C28:C29"/>
    <mergeCell ref="E28:E29"/>
    <mergeCell ref="O28:O29"/>
    <mergeCell ref="P28:P29"/>
    <mergeCell ref="O24:O25"/>
    <mergeCell ref="E20:E21"/>
    <mergeCell ref="U20:V20"/>
    <mergeCell ref="B30:B31"/>
    <mergeCell ref="C30:C31"/>
    <mergeCell ref="E30:E31"/>
    <mergeCell ref="C24:C25"/>
    <mergeCell ref="E24:E25"/>
    <mergeCell ref="B22:B29"/>
    <mergeCell ref="I15:L16"/>
    <mergeCell ref="M40:Q41"/>
    <mergeCell ref="M36:Q37"/>
    <mergeCell ref="M38:Q39"/>
    <mergeCell ref="B36:C37"/>
    <mergeCell ref="B38:C39"/>
    <mergeCell ref="B40:L41"/>
    <mergeCell ref="M33:Q33"/>
    <mergeCell ref="M34:Q35"/>
    <mergeCell ref="B33:C33"/>
    <mergeCell ref="B34:C35"/>
    <mergeCell ref="J34:J35"/>
    <mergeCell ref="J36:J37"/>
    <mergeCell ref="J38:J39"/>
    <mergeCell ref="K33:L33"/>
    <mergeCell ref="D34:I35"/>
    <mergeCell ref="D36:I37"/>
    <mergeCell ref="D38:I39"/>
    <mergeCell ref="B18:B21"/>
    <mergeCell ref="C26:C27"/>
    <mergeCell ref="E26:E27"/>
    <mergeCell ref="O26:O27"/>
    <mergeCell ref="P26:P27"/>
    <mergeCell ref="Q26:Q27"/>
    <mergeCell ref="O18:O21"/>
    <mergeCell ref="P18:P21"/>
    <mergeCell ref="Q18:Q21"/>
  </mergeCells>
  <printOptions horizontalCentered="1" verticalCentered="1"/>
  <pageMargins left="0" right="0" top="0" bottom="0" header="0" footer="0"/>
  <pageSetup paperSize="119" scale="35"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4"/>
  <sheetViews>
    <sheetView topLeftCell="A7" zoomScale="85" zoomScaleNormal="85" workbookViewId="0">
      <selection activeCell="D24" sqref="D24"/>
    </sheetView>
  </sheetViews>
  <sheetFormatPr baseColWidth="10" defaultRowHeight="15"/>
  <cols>
    <col min="1" max="1" width="13.7109375" customWidth="1"/>
    <col min="2" max="2" width="119.85546875" style="71" customWidth="1"/>
    <col min="3" max="3" width="52.42578125" customWidth="1"/>
    <col min="4" max="4" width="17" style="73" bestFit="1" customWidth="1"/>
  </cols>
  <sheetData>
    <row r="1" spans="1:4" ht="31.5">
      <c r="A1" s="67" t="s">
        <v>63</v>
      </c>
      <c r="B1" s="67" t="s">
        <v>24</v>
      </c>
      <c r="C1" s="68" t="s">
        <v>64</v>
      </c>
      <c r="D1" s="69" t="s">
        <v>23</v>
      </c>
    </row>
    <row r="2" spans="1:4" ht="47.45" customHeight="1">
      <c r="A2" s="70" t="s">
        <v>66</v>
      </c>
      <c r="B2" s="70" t="s">
        <v>67</v>
      </c>
      <c r="C2" s="70" t="s">
        <v>68</v>
      </c>
      <c r="D2" s="70">
        <v>44450000</v>
      </c>
    </row>
    <row r="3" spans="1:4" ht="47.45" customHeight="1">
      <c r="A3" s="70" t="s">
        <v>149</v>
      </c>
      <c r="B3" s="70" t="s">
        <v>150</v>
      </c>
      <c r="C3" s="70" t="s">
        <v>151</v>
      </c>
      <c r="D3" s="70">
        <v>11000000</v>
      </c>
    </row>
    <row r="4" spans="1:4" ht="47.45" customHeight="1">
      <c r="A4" s="70" t="s">
        <v>164</v>
      </c>
      <c r="B4" s="70" t="s">
        <v>165</v>
      </c>
      <c r="C4" s="70" t="s">
        <v>166</v>
      </c>
      <c r="D4" s="70">
        <v>11000000</v>
      </c>
    </row>
    <row r="5" spans="1:4" ht="47.45" customHeight="1">
      <c r="A5" s="70" t="s">
        <v>167</v>
      </c>
      <c r="B5" s="70" t="s">
        <v>168</v>
      </c>
      <c r="C5" s="70" t="s">
        <v>169</v>
      </c>
      <c r="D5" s="70">
        <v>11000000</v>
      </c>
    </row>
    <row r="6" spans="1:4" ht="47.45" customHeight="1">
      <c r="A6" s="70" t="s">
        <v>179</v>
      </c>
      <c r="B6" s="70" t="s">
        <v>180</v>
      </c>
      <c r="C6" s="70" t="s">
        <v>181</v>
      </c>
      <c r="D6" s="70">
        <v>11000000</v>
      </c>
    </row>
    <row r="7" spans="1:4" ht="47.45" customHeight="1">
      <c r="A7" s="70" t="s">
        <v>206</v>
      </c>
      <c r="B7" s="70" t="s">
        <v>207</v>
      </c>
      <c r="C7" s="70" t="s">
        <v>208</v>
      </c>
      <c r="D7" s="70">
        <v>11500000</v>
      </c>
    </row>
    <row r="8" spans="1:4" ht="47.45" customHeight="1">
      <c r="A8" s="70" t="s">
        <v>212</v>
      </c>
      <c r="B8" s="70" t="s">
        <v>213</v>
      </c>
      <c r="C8" s="70" t="s">
        <v>214</v>
      </c>
      <c r="D8" s="70">
        <v>11000000</v>
      </c>
    </row>
    <row r="9" spans="1:4" ht="47.45" customHeight="1">
      <c r="A9" s="70" t="s">
        <v>458</v>
      </c>
      <c r="B9" s="70" t="s">
        <v>429</v>
      </c>
      <c r="C9" s="70" t="s">
        <v>430</v>
      </c>
      <c r="D9" s="70">
        <v>14200000</v>
      </c>
    </row>
    <row r="10" spans="1:4" ht="47.45" customHeight="1">
      <c r="A10" s="70" t="s">
        <v>458</v>
      </c>
      <c r="B10" s="70" t="s">
        <v>429</v>
      </c>
      <c r="C10" s="70" t="s">
        <v>430</v>
      </c>
      <c r="D10" s="70">
        <v>51488000</v>
      </c>
    </row>
    <row r="11" spans="1:4" ht="47.45" customHeight="1">
      <c r="A11" s="70" t="s">
        <v>472</v>
      </c>
      <c r="B11" s="70" t="s">
        <v>448</v>
      </c>
      <c r="C11" s="70" t="s">
        <v>449</v>
      </c>
      <c r="D11" s="70">
        <v>15088110</v>
      </c>
    </row>
    <row r="12" spans="1:4" ht="47.45" customHeight="1">
      <c r="A12" s="70" t="s">
        <v>473</v>
      </c>
      <c r="B12" s="70" t="s">
        <v>448</v>
      </c>
      <c r="C12" s="70" t="s">
        <v>450</v>
      </c>
      <c r="D12" s="70">
        <v>182070000</v>
      </c>
    </row>
    <row r="13" spans="1:4">
      <c r="D13" s="72"/>
    </row>
    <row r="14" spans="1:4">
      <c r="D14"/>
    </row>
    <row r="15" spans="1:4">
      <c r="D15"/>
    </row>
    <row r="16" spans="1:4">
      <c r="D16"/>
    </row>
    <row r="17" spans="2:4">
      <c r="D17"/>
    </row>
    <row r="18" spans="2:4">
      <c r="D18"/>
    </row>
    <row r="19" spans="2:4">
      <c r="D19"/>
    </row>
    <row r="20" spans="2:4">
      <c r="D20"/>
    </row>
    <row r="21" spans="2:4">
      <c r="D21"/>
    </row>
    <row r="22" spans="2:4">
      <c r="D22"/>
    </row>
    <row r="23" spans="2:4">
      <c r="D23" s="72"/>
    </row>
    <row r="24" spans="2:4">
      <c r="B24"/>
      <c r="D24"/>
    </row>
  </sheetData>
  <autoFilter ref="A1:D24"/>
  <printOptions horizontalCentered="1" verticalCentered="1"/>
  <pageMargins left="0" right="0" top="0" bottom="0" header="0" footer="0"/>
  <pageSetup scale="69" orientation="landscape" horizontalDpi="4294967292"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Q68"/>
  <sheetViews>
    <sheetView topLeftCell="D1" zoomScale="60" zoomScaleNormal="60" workbookViewId="0">
      <selection activeCell="L2" sqref="L2:O5"/>
    </sheetView>
  </sheetViews>
  <sheetFormatPr baseColWidth="10" defaultColWidth="12.5703125" defaultRowHeight="15"/>
  <cols>
    <col min="1" max="1" width="6.7109375" style="1" customWidth="1"/>
    <col min="2" max="2" width="78.28515625" style="1" customWidth="1"/>
    <col min="3" max="3" width="86.85546875" style="1" customWidth="1"/>
    <col min="4" max="4" width="16.85546875" style="1" customWidth="1"/>
    <col min="5" max="5" width="22.140625" style="1" customWidth="1"/>
    <col min="6" max="6" width="21.5703125" style="1" bestFit="1" customWidth="1"/>
    <col min="7" max="7" width="18" style="1" customWidth="1"/>
    <col min="8" max="8" width="25.42578125" style="1" customWidth="1"/>
    <col min="9" max="9" width="23.5703125" style="1" bestFit="1" customWidth="1"/>
    <col min="10" max="10" width="25" style="3" customWidth="1"/>
    <col min="11" max="11" width="15.28515625" style="1" customWidth="1"/>
    <col min="12" max="12" width="19.4257812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33" customFormat="1" ht="37.5" customHeight="1">
      <c r="B2" s="203"/>
      <c r="C2" s="203"/>
      <c r="D2" s="212" t="s">
        <v>29</v>
      </c>
      <c r="E2" s="213"/>
      <c r="F2" s="213"/>
      <c r="G2" s="213"/>
      <c r="H2" s="213"/>
      <c r="I2" s="213"/>
      <c r="J2" s="213"/>
      <c r="K2" s="214"/>
      <c r="L2" s="253" t="s">
        <v>33</v>
      </c>
      <c r="M2" s="254"/>
      <c r="N2" s="254"/>
      <c r="O2" s="255"/>
      <c r="P2" s="221"/>
      <c r="Q2" s="222"/>
      <c r="R2" s="55"/>
    </row>
    <row r="3" spans="2:251" s="33" customFormat="1" ht="37.5" customHeight="1">
      <c r="B3" s="203"/>
      <c r="C3" s="203"/>
      <c r="D3" s="215"/>
      <c r="E3" s="216"/>
      <c r="F3" s="216"/>
      <c r="G3" s="216"/>
      <c r="H3" s="216"/>
      <c r="I3" s="216"/>
      <c r="J3" s="216"/>
      <c r="K3" s="217"/>
      <c r="L3" s="253" t="s">
        <v>30</v>
      </c>
      <c r="M3" s="254"/>
      <c r="N3" s="254"/>
      <c r="O3" s="255"/>
      <c r="P3" s="223"/>
      <c r="Q3" s="224"/>
      <c r="R3" s="55"/>
    </row>
    <row r="4" spans="2:251" s="33" customFormat="1" ht="33.75" customHeight="1">
      <c r="B4" s="203"/>
      <c r="C4" s="203"/>
      <c r="D4" s="212" t="s">
        <v>28</v>
      </c>
      <c r="E4" s="213"/>
      <c r="F4" s="213"/>
      <c r="G4" s="213"/>
      <c r="H4" s="213"/>
      <c r="I4" s="213"/>
      <c r="J4" s="213"/>
      <c r="K4" s="214"/>
      <c r="L4" s="253" t="s">
        <v>31</v>
      </c>
      <c r="M4" s="254"/>
      <c r="N4" s="254"/>
      <c r="O4" s="255"/>
      <c r="P4" s="223"/>
      <c r="Q4" s="224"/>
      <c r="R4" s="55"/>
    </row>
    <row r="5" spans="2:251" s="33" customFormat="1" ht="38.25" customHeight="1">
      <c r="B5" s="203"/>
      <c r="C5" s="203"/>
      <c r="D5" s="215"/>
      <c r="E5" s="216"/>
      <c r="F5" s="216"/>
      <c r="G5" s="216"/>
      <c r="H5" s="216"/>
      <c r="I5" s="216"/>
      <c r="J5" s="216"/>
      <c r="K5" s="217"/>
      <c r="L5" s="253" t="s">
        <v>32</v>
      </c>
      <c r="M5" s="254"/>
      <c r="N5" s="254"/>
      <c r="O5" s="255"/>
      <c r="P5" s="225"/>
      <c r="Q5" s="226"/>
      <c r="R5" s="55"/>
    </row>
    <row r="6" spans="2:251" s="33" customFormat="1" ht="23.25" customHeight="1">
      <c r="C6" s="227"/>
      <c r="D6" s="227"/>
      <c r="E6" s="227"/>
      <c r="F6" s="227"/>
      <c r="G6" s="227"/>
      <c r="H6" s="227"/>
      <c r="I6" s="227"/>
      <c r="J6" s="227"/>
      <c r="K6" s="227"/>
      <c r="L6" s="227"/>
      <c r="M6" s="227"/>
      <c r="N6" s="227"/>
      <c r="O6" s="227"/>
      <c r="P6" s="227"/>
      <c r="Q6" s="227"/>
      <c r="R6" s="55"/>
    </row>
    <row r="7" spans="2:251" s="33" customFormat="1" ht="31.5" customHeight="1">
      <c r="B7" s="57" t="s">
        <v>39</v>
      </c>
      <c r="C7" s="57" t="s">
        <v>49</v>
      </c>
      <c r="D7" s="218" t="s">
        <v>40</v>
      </c>
      <c r="E7" s="219"/>
      <c r="F7" s="219"/>
      <c r="G7" s="219"/>
      <c r="H7" s="219"/>
      <c r="I7" s="219"/>
      <c r="J7" s="219"/>
      <c r="K7" s="219"/>
      <c r="L7" s="219"/>
      <c r="M7" s="219"/>
      <c r="N7" s="219"/>
      <c r="O7" s="219"/>
      <c r="P7" s="219"/>
      <c r="Q7" s="220"/>
      <c r="R7" s="55"/>
    </row>
    <row r="8" spans="2:251" s="33" customFormat="1" ht="36" customHeight="1">
      <c r="B8" s="57" t="s">
        <v>50</v>
      </c>
      <c r="C8" s="57"/>
      <c r="D8" s="228" t="s">
        <v>51</v>
      </c>
      <c r="E8" s="228"/>
      <c r="F8" s="228"/>
      <c r="G8" s="228"/>
      <c r="H8" s="228"/>
      <c r="I8" s="228"/>
      <c r="J8" s="228"/>
      <c r="K8" s="228"/>
      <c r="L8" s="228"/>
      <c r="M8" s="228"/>
      <c r="N8" s="228"/>
      <c r="O8" s="228"/>
      <c r="P8" s="228"/>
      <c r="Q8" s="228"/>
    </row>
    <row r="9" spans="2:251" s="33" customFormat="1" ht="36" customHeight="1">
      <c r="B9" s="229" t="s">
        <v>38</v>
      </c>
      <c r="C9" s="230"/>
      <c r="D9" s="197" t="s">
        <v>52</v>
      </c>
      <c r="E9" s="197"/>
      <c r="F9" s="197"/>
      <c r="G9" s="197"/>
      <c r="H9" s="197"/>
      <c r="I9" s="198"/>
      <c r="J9" s="178" t="s">
        <v>490</v>
      </c>
      <c r="K9" s="179"/>
      <c r="L9" s="180"/>
      <c r="M9" s="187" t="s">
        <v>27</v>
      </c>
      <c r="N9" s="188"/>
      <c r="O9" s="188"/>
      <c r="P9" s="188"/>
      <c r="Q9" s="189"/>
      <c r="R9" s="41"/>
      <c r="T9" s="195"/>
      <c r="U9" s="195"/>
      <c r="V9" s="195"/>
      <c r="W9" s="195"/>
      <c r="X9" s="195"/>
    </row>
    <row r="10" spans="2:251" s="33" customFormat="1" ht="36" customHeight="1">
      <c r="B10" s="229" t="s">
        <v>26</v>
      </c>
      <c r="C10" s="230"/>
      <c r="D10" s="197" t="s">
        <v>53</v>
      </c>
      <c r="E10" s="197"/>
      <c r="F10" s="197"/>
      <c r="G10" s="197"/>
      <c r="H10" s="197"/>
      <c r="I10" s="198"/>
      <c r="J10" s="181"/>
      <c r="K10" s="182"/>
      <c r="L10" s="183"/>
      <c r="M10" s="54" t="s">
        <v>25</v>
      </c>
      <c r="N10" s="199" t="s">
        <v>24</v>
      </c>
      <c r="O10" s="199"/>
      <c r="P10" s="199"/>
      <c r="Q10" s="54" t="s">
        <v>23</v>
      </c>
      <c r="R10" s="41"/>
      <c r="T10" s="53"/>
      <c r="U10" s="53"/>
      <c r="V10" s="53"/>
      <c r="W10" s="53"/>
      <c r="X10" s="53"/>
    </row>
    <row r="11" spans="2:251" s="33" customFormat="1" ht="79.900000000000006" customHeight="1">
      <c r="B11" s="231" t="s">
        <v>22</v>
      </c>
      <c r="C11" s="207"/>
      <c r="D11" s="190" t="s">
        <v>54</v>
      </c>
      <c r="E11" s="190"/>
      <c r="F11" s="190"/>
      <c r="G11" s="190"/>
      <c r="H11" s="190"/>
      <c r="I11" s="191"/>
      <c r="J11" s="181"/>
      <c r="K11" s="182"/>
      <c r="L11" s="183"/>
      <c r="M11" s="52"/>
      <c r="N11" s="200" t="s">
        <v>56</v>
      </c>
      <c r="O11" s="201"/>
      <c r="P11" s="202"/>
      <c r="Q11" s="51"/>
      <c r="R11" s="41"/>
      <c r="T11" s="50"/>
      <c r="U11" s="196"/>
      <c r="V11" s="196"/>
      <c r="W11" s="196"/>
      <c r="X11" s="50"/>
      <c r="Z11" s="49"/>
      <c r="AA11" s="49"/>
    </row>
    <row r="12" spans="2:251" s="33" customFormat="1" ht="147.6" customHeight="1">
      <c r="B12" s="232" t="s">
        <v>21</v>
      </c>
      <c r="C12" s="233"/>
      <c r="D12" s="190" t="s">
        <v>55</v>
      </c>
      <c r="E12" s="190"/>
      <c r="F12" s="190"/>
      <c r="G12" s="190"/>
      <c r="H12" s="190"/>
      <c r="I12" s="191"/>
      <c r="J12" s="181"/>
      <c r="K12" s="182"/>
      <c r="L12" s="183"/>
      <c r="M12" s="48"/>
      <c r="N12" s="192"/>
      <c r="O12" s="193"/>
      <c r="P12" s="194"/>
      <c r="Q12" s="47"/>
      <c r="R12" s="41"/>
      <c r="T12" s="44"/>
      <c r="U12" s="172"/>
      <c r="V12" s="172"/>
      <c r="W12" s="172"/>
      <c r="X12" s="38"/>
      <c r="Z12" s="36"/>
      <c r="AA12" s="35"/>
      <c r="AB12" s="34"/>
    </row>
    <row r="13" spans="2:251" s="33" customFormat="1" ht="74.25" customHeight="1">
      <c r="B13" s="204" t="s">
        <v>20</v>
      </c>
      <c r="C13" s="205"/>
      <c r="D13" s="173">
        <v>2024730010088</v>
      </c>
      <c r="E13" s="173"/>
      <c r="F13" s="173"/>
      <c r="G13" s="173"/>
      <c r="H13" s="173"/>
      <c r="I13" s="174"/>
      <c r="J13" s="181"/>
      <c r="K13" s="182"/>
      <c r="L13" s="183"/>
      <c r="M13" s="46"/>
      <c r="N13" s="175"/>
      <c r="O13" s="176"/>
      <c r="P13" s="177"/>
      <c r="Q13" s="45"/>
      <c r="R13" s="41"/>
      <c r="T13" s="44"/>
      <c r="U13" s="172"/>
      <c r="V13" s="172"/>
      <c r="W13" s="172"/>
      <c r="X13" s="38"/>
      <c r="Z13" s="36"/>
      <c r="AA13" s="35"/>
      <c r="AB13" s="34"/>
    </row>
    <row r="14" spans="2:251" s="33" customFormat="1" ht="105" customHeight="1">
      <c r="B14" s="65" t="s">
        <v>58</v>
      </c>
      <c r="C14" s="66" t="s">
        <v>491</v>
      </c>
      <c r="D14" s="206" t="s">
        <v>492</v>
      </c>
      <c r="E14" s="206"/>
      <c r="F14" s="206"/>
      <c r="G14" s="206"/>
      <c r="H14" s="206"/>
      <c r="I14" s="207"/>
      <c r="J14" s="184"/>
      <c r="K14" s="185"/>
      <c r="L14" s="186"/>
      <c r="M14" s="43"/>
      <c r="N14" s="175"/>
      <c r="O14" s="176"/>
      <c r="P14" s="177"/>
      <c r="Q14" s="42"/>
      <c r="R14" s="41"/>
      <c r="T14" s="40"/>
      <c r="U14" s="172"/>
      <c r="V14" s="172"/>
      <c r="W14" s="39"/>
      <c r="X14" s="38"/>
      <c r="Y14" s="37"/>
      <c r="Z14" s="36"/>
      <c r="AA14" s="35"/>
      <c r="AB14" s="34"/>
    </row>
    <row r="15" spans="2:251" ht="28.5" customHeight="1">
      <c r="B15" s="209" t="s">
        <v>36</v>
      </c>
      <c r="C15" s="170" t="s">
        <v>34</v>
      </c>
      <c r="D15" s="169" t="s">
        <v>42</v>
      </c>
      <c r="E15" s="169" t="s">
        <v>19</v>
      </c>
      <c r="F15" s="169" t="s">
        <v>48</v>
      </c>
      <c r="G15" s="171" t="s">
        <v>44</v>
      </c>
      <c r="H15" s="169" t="s">
        <v>37</v>
      </c>
      <c r="I15" s="126" t="s">
        <v>35</v>
      </c>
      <c r="J15" s="127"/>
      <c r="K15" s="127"/>
      <c r="L15" s="128"/>
      <c r="M15" s="169" t="s">
        <v>18</v>
      </c>
      <c r="N15" s="169"/>
      <c r="O15" s="208" t="s">
        <v>17</v>
      </c>
      <c r="P15" s="208"/>
      <c r="Q15" s="208"/>
      <c r="R15" s="3"/>
      <c r="S15" s="3"/>
      <c r="T15" s="10"/>
      <c r="U15" s="164"/>
      <c r="V15" s="164"/>
      <c r="W15" s="3"/>
      <c r="X15" s="9"/>
      <c r="Y15" s="3"/>
      <c r="Z15" s="17"/>
      <c r="AA15" s="6"/>
      <c r="AB15" s="28"/>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210"/>
      <c r="C16" s="170"/>
      <c r="D16" s="169"/>
      <c r="E16" s="169"/>
      <c r="F16" s="169"/>
      <c r="G16" s="169"/>
      <c r="H16" s="169"/>
      <c r="I16" s="129"/>
      <c r="J16" s="130"/>
      <c r="K16" s="130"/>
      <c r="L16" s="131"/>
      <c r="M16" s="169"/>
      <c r="N16" s="169"/>
      <c r="O16" s="169" t="s">
        <v>16</v>
      </c>
      <c r="P16" s="169" t="s">
        <v>15</v>
      </c>
      <c r="Q16" s="170" t="s">
        <v>14</v>
      </c>
      <c r="R16" s="3"/>
      <c r="S16" s="3"/>
      <c r="T16" s="8"/>
      <c r="U16" s="164"/>
      <c r="V16" s="164"/>
      <c r="W16" s="3"/>
      <c r="X16" s="7"/>
      <c r="Y16" s="3"/>
      <c r="Z16" s="17"/>
      <c r="AA16" s="6"/>
      <c r="AB16" s="28"/>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211"/>
      <c r="C17" s="170"/>
      <c r="D17" s="169"/>
      <c r="E17" s="169"/>
      <c r="F17" s="169"/>
      <c r="G17" s="169"/>
      <c r="H17" s="169"/>
      <c r="I17" s="60" t="s">
        <v>13</v>
      </c>
      <c r="J17" s="60" t="s">
        <v>12</v>
      </c>
      <c r="K17" s="60" t="s">
        <v>11</v>
      </c>
      <c r="L17" s="61" t="s">
        <v>10</v>
      </c>
      <c r="M17" s="32" t="s">
        <v>9</v>
      </c>
      <c r="N17" s="31" t="s">
        <v>8</v>
      </c>
      <c r="O17" s="169"/>
      <c r="P17" s="169"/>
      <c r="Q17" s="170"/>
      <c r="R17" s="3"/>
      <c r="S17" s="3"/>
      <c r="T17" s="5"/>
      <c r="U17" s="164"/>
      <c r="V17" s="164"/>
      <c r="X17" s="6"/>
      <c r="Z17" s="17"/>
      <c r="AA17" s="6"/>
      <c r="AB17" s="28"/>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 customHeight="1">
      <c r="B18" s="119" t="s">
        <v>524</v>
      </c>
      <c r="C18" s="236" t="s">
        <v>518</v>
      </c>
      <c r="D18" s="58" t="s">
        <v>41</v>
      </c>
      <c r="E18" s="120" t="s">
        <v>555</v>
      </c>
      <c r="F18" s="27">
        <v>3</v>
      </c>
      <c r="G18" s="58" t="s">
        <v>41</v>
      </c>
      <c r="H18" s="63">
        <v>63000000</v>
      </c>
      <c r="I18" s="107">
        <v>21000000</v>
      </c>
      <c r="J18" s="107">
        <v>42000000</v>
      </c>
      <c r="K18" s="77"/>
      <c r="L18" s="79"/>
      <c r="M18" s="104">
        <v>45383</v>
      </c>
      <c r="N18" s="104">
        <v>45656</v>
      </c>
      <c r="O18" s="102">
        <v>1</v>
      </c>
      <c r="P18" s="102">
        <v>1</v>
      </c>
      <c r="Q18" s="103">
        <v>1</v>
      </c>
      <c r="T18" s="5"/>
      <c r="U18" s="164"/>
      <c r="V18" s="164"/>
      <c r="X18" s="4"/>
      <c r="Z18" s="30"/>
      <c r="AA18" s="6"/>
      <c r="AB18" s="28"/>
    </row>
    <row r="19" spans="2:251" ht="37.5" customHeight="1">
      <c r="B19" s="119"/>
      <c r="C19" s="237"/>
      <c r="D19" s="58" t="s">
        <v>2</v>
      </c>
      <c r="E19" s="166"/>
      <c r="F19" s="27">
        <v>3</v>
      </c>
      <c r="G19" s="58" t="s">
        <v>43</v>
      </c>
      <c r="H19" s="63">
        <v>63000000</v>
      </c>
      <c r="I19" s="107">
        <v>21000000</v>
      </c>
      <c r="J19" s="107">
        <v>42000000</v>
      </c>
      <c r="K19" s="77"/>
      <c r="L19" s="108"/>
      <c r="M19" s="32"/>
      <c r="N19" s="31"/>
      <c r="O19" s="102"/>
      <c r="P19" s="102"/>
      <c r="Q19" s="103"/>
      <c r="T19" s="5"/>
      <c r="U19" s="56"/>
      <c r="V19" s="56"/>
      <c r="X19" s="4"/>
      <c r="Z19" s="30"/>
      <c r="AA19" s="6"/>
      <c r="AB19" s="28"/>
    </row>
    <row r="20" spans="2:251" ht="25.5" customHeight="1">
      <c r="B20" s="119"/>
      <c r="C20" s="165" t="s">
        <v>519</v>
      </c>
      <c r="D20" s="58" t="s">
        <v>3</v>
      </c>
      <c r="E20" s="120" t="s">
        <v>556</v>
      </c>
      <c r="F20" s="27">
        <v>100</v>
      </c>
      <c r="G20" s="58" t="s">
        <v>3</v>
      </c>
      <c r="H20" s="63">
        <v>436000000</v>
      </c>
      <c r="I20" s="107">
        <v>263500000</v>
      </c>
      <c r="J20" s="107">
        <v>172500000</v>
      </c>
      <c r="K20" s="77"/>
      <c r="L20" s="77"/>
      <c r="M20" s="104">
        <v>45383</v>
      </c>
      <c r="N20" s="104">
        <v>45656</v>
      </c>
      <c r="O20" s="102">
        <v>0</v>
      </c>
      <c r="P20" s="102">
        <v>0.76955657339449546</v>
      </c>
      <c r="Q20" s="103">
        <v>0</v>
      </c>
    </row>
    <row r="21" spans="2:251" ht="24" customHeight="1">
      <c r="B21" s="119"/>
      <c r="C21" s="165"/>
      <c r="D21" s="58" t="s">
        <v>2</v>
      </c>
      <c r="E21" s="121"/>
      <c r="F21" s="27">
        <v>0</v>
      </c>
      <c r="G21" s="58" t="s">
        <v>43</v>
      </c>
      <c r="H21" s="63">
        <v>335526666</v>
      </c>
      <c r="I21" s="107">
        <v>163026666</v>
      </c>
      <c r="J21" s="107">
        <v>172500000</v>
      </c>
      <c r="K21" s="77"/>
      <c r="L21" s="79"/>
      <c r="M21" s="104"/>
      <c r="N21" s="104"/>
      <c r="O21" s="102"/>
      <c r="P21" s="102"/>
      <c r="Q21" s="103"/>
    </row>
    <row r="22" spans="2:251" ht="25.5" customHeight="1">
      <c r="B22" s="119"/>
      <c r="C22" s="238" t="s">
        <v>520</v>
      </c>
      <c r="D22" s="58" t="s">
        <v>3</v>
      </c>
      <c r="E22" s="120" t="s">
        <v>494</v>
      </c>
      <c r="F22" s="27">
        <v>1</v>
      </c>
      <c r="G22" s="58" t="s">
        <v>3</v>
      </c>
      <c r="H22" s="63">
        <v>104413145</v>
      </c>
      <c r="I22" s="107">
        <v>30000000</v>
      </c>
      <c r="J22" s="107"/>
      <c r="K22" s="77"/>
      <c r="L22" s="79">
        <v>74413145</v>
      </c>
      <c r="M22" s="26">
        <v>45566</v>
      </c>
      <c r="N22" s="26">
        <v>45656</v>
      </c>
      <c r="O22" s="102">
        <v>0</v>
      </c>
      <c r="P22" s="102">
        <v>0</v>
      </c>
      <c r="Q22" s="103" t="e">
        <v>#DIV/0!</v>
      </c>
    </row>
    <row r="23" spans="2:251" ht="24" customHeight="1">
      <c r="B23" s="119"/>
      <c r="C23" s="238"/>
      <c r="D23" s="58" t="s">
        <v>2</v>
      </c>
      <c r="E23" s="121"/>
      <c r="F23" s="22">
        <v>0</v>
      </c>
      <c r="G23" s="58" t="s">
        <v>43</v>
      </c>
      <c r="H23" s="63">
        <v>0</v>
      </c>
      <c r="I23" s="107"/>
      <c r="J23" s="107"/>
      <c r="K23" s="77"/>
      <c r="L23" s="79"/>
      <c r="M23" s="23"/>
      <c r="N23" s="20"/>
      <c r="O23" s="102"/>
      <c r="P23" s="102"/>
      <c r="Q23" s="103"/>
    </row>
    <row r="24" spans="2:251" ht="61.15" customHeight="1">
      <c r="B24" s="119" t="s">
        <v>525</v>
      </c>
      <c r="C24" s="234" t="s">
        <v>521</v>
      </c>
      <c r="D24" s="58" t="s">
        <v>3</v>
      </c>
      <c r="E24" s="120" t="s">
        <v>493</v>
      </c>
      <c r="F24" s="22">
        <v>4</v>
      </c>
      <c r="G24" s="58" t="s">
        <v>3</v>
      </c>
      <c r="H24" s="63">
        <v>25000000</v>
      </c>
      <c r="I24" s="107"/>
      <c r="J24" s="107">
        <v>25000000</v>
      </c>
      <c r="K24" s="77"/>
      <c r="L24" s="79"/>
      <c r="M24" s="104">
        <v>45383</v>
      </c>
      <c r="N24" s="104">
        <v>45656</v>
      </c>
      <c r="O24" s="102">
        <v>1</v>
      </c>
      <c r="P24" s="102">
        <v>1</v>
      </c>
      <c r="Q24" s="103">
        <v>1</v>
      </c>
      <c r="X24" s="29"/>
    </row>
    <row r="25" spans="2:251" ht="19.5" customHeight="1">
      <c r="B25" s="119"/>
      <c r="C25" s="235"/>
      <c r="D25" s="58" t="s">
        <v>2</v>
      </c>
      <c r="E25" s="121"/>
      <c r="F25" s="22">
        <v>4</v>
      </c>
      <c r="G25" s="58" t="s">
        <v>43</v>
      </c>
      <c r="H25" s="63">
        <v>25000000</v>
      </c>
      <c r="I25" s="107"/>
      <c r="J25" s="107">
        <v>25000000</v>
      </c>
      <c r="K25" s="77"/>
      <c r="L25" s="79"/>
      <c r="M25" s="105"/>
      <c r="N25" s="106"/>
      <c r="O25" s="102"/>
      <c r="P25" s="102"/>
      <c r="Q25" s="103"/>
      <c r="AB25" s="28"/>
    </row>
    <row r="26" spans="2:251" ht="61.15" customHeight="1">
      <c r="B26" s="119"/>
      <c r="C26" s="165" t="s">
        <v>522</v>
      </c>
      <c r="D26" s="58" t="s">
        <v>3</v>
      </c>
      <c r="E26" s="120" t="s">
        <v>557</v>
      </c>
      <c r="F26" s="27">
        <v>1700</v>
      </c>
      <c r="G26" s="58" t="s">
        <v>3</v>
      </c>
      <c r="H26" s="63">
        <v>453700000</v>
      </c>
      <c r="I26" s="107">
        <v>41200000</v>
      </c>
      <c r="J26" s="107">
        <v>412500000</v>
      </c>
      <c r="K26" s="77"/>
      <c r="L26" s="79"/>
      <c r="M26" s="104">
        <v>45383</v>
      </c>
      <c r="N26" s="104">
        <v>45656</v>
      </c>
      <c r="O26" s="102">
        <v>0.98411764705882354</v>
      </c>
      <c r="P26" s="102">
        <v>0.66938505620454047</v>
      </c>
      <c r="Q26" s="103">
        <v>1.4468317364955627</v>
      </c>
      <c r="X26" s="29"/>
    </row>
    <row r="27" spans="2:251" ht="19.5" customHeight="1">
      <c r="B27" s="119"/>
      <c r="C27" s="165"/>
      <c r="D27" s="58" t="s">
        <v>2</v>
      </c>
      <c r="E27" s="121"/>
      <c r="F27" s="27">
        <v>1673</v>
      </c>
      <c r="G27" s="58" t="s">
        <v>43</v>
      </c>
      <c r="H27" s="63">
        <v>303700000</v>
      </c>
      <c r="I27" s="77">
        <v>41200000</v>
      </c>
      <c r="J27" s="79">
        <v>262500000</v>
      </c>
      <c r="K27" s="77"/>
      <c r="L27" s="79"/>
      <c r="M27" s="23"/>
      <c r="N27" s="20"/>
      <c r="O27" s="102"/>
      <c r="P27" s="102"/>
      <c r="Q27" s="103"/>
      <c r="AB27" s="28"/>
    </row>
    <row r="28" spans="2:251" ht="25.5" customHeight="1">
      <c r="B28" s="119"/>
      <c r="C28" s="238" t="s">
        <v>523</v>
      </c>
      <c r="D28" s="58" t="s">
        <v>3</v>
      </c>
      <c r="E28" s="120" t="s">
        <v>493</v>
      </c>
      <c r="F28" s="27">
        <v>1</v>
      </c>
      <c r="G28" s="58" t="s">
        <v>3</v>
      </c>
      <c r="H28" s="63">
        <v>62165100</v>
      </c>
      <c r="I28" s="78"/>
      <c r="J28" s="79">
        <v>62165100</v>
      </c>
      <c r="K28" s="77"/>
      <c r="L28" s="79"/>
      <c r="M28" s="104">
        <v>45444</v>
      </c>
      <c r="N28" s="104">
        <v>45656</v>
      </c>
      <c r="O28" s="102">
        <v>0</v>
      </c>
      <c r="P28" s="102">
        <v>1</v>
      </c>
      <c r="Q28" s="103">
        <v>0</v>
      </c>
    </row>
    <row r="29" spans="2:251" ht="24" customHeight="1">
      <c r="B29" s="119"/>
      <c r="C29" s="238"/>
      <c r="D29" s="58" t="s">
        <v>2</v>
      </c>
      <c r="E29" s="121"/>
      <c r="F29" s="22">
        <v>0</v>
      </c>
      <c r="G29" s="58" t="s">
        <v>43</v>
      </c>
      <c r="H29" s="63">
        <v>62165100</v>
      </c>
      <c r="I29" s="77"/>
      <c r="J29" s="79">
        <v>62165100</v>
      </c>
      <c r="K29" s="77"/>
      <c r="L29" s="79"/>
      <c r="M29" s="23"/>
      <c r="N29" s="20"/>
      <c r="O29" s="102"/>
      <c r="P29" s="102"/>
      <c r="Q29" s="103"/>
    </row>
    <row r="30" spans="2:251" ht="15.75">
      <c r="B30" s="124"/>
      <c r="C30" s="125" t="s">
        <v>7</v>
      </c>
      <c r="D30" s="58" t="s">
        <v>3</v>
      </c>
      <c r="E30" s="120"/>
      <c r="F30" s="22"/>
      <c r="G30" s="58" t="s">
        <v>3</v>
      </c>
      <c r="H30" s="94">
        <v>1144278245</v>
      </c>
      <c r="I30" s="94">
        <v>355700000</v>
      </c>
      <c r="J30" s="94">
        <v>714165100</v>
      </c>
      <c r="K30" s="94">
        <v>0</v>
      </c>
      <c r="L30" s="94">
        <v>74413145</v>
      </c>
      <c r="M30" s="95"/>
      <c r="N30" s="20"/>
      <c r="O30" s="163"/>
      <c r="P30" s="163"/>
      <c r="Q30" s="124"/>
    </row>
    <row r="31" spans="2:251" ht="15.75">
      <c r="B31" s="124"/>
      <c r="C31" s="125"/>
      <c r="D31" s="58" t="s">
        <v>2</v>
      </c>
      <c r="E31" s="121"/>
      <c r="F31" s="22"/>
      <c r="G31" s="58" t="s">
        <v>43</v>
      </c>
      <c r="H31" s="94">
        <v>789391766</v>
      </c>
      <c r="I31" s="94">
        <v>225226666</v>
      </c>
      <c r="J31" s="94">
        <v>564165100</v>
      </c>
      <c r="K31" s="94">
        <v>0</v>
      </c>
      <c r="L31" s="94">
        <v>0</v>
      </c>
      <c r="M31" s="97"/>
      <c r="N31" s="20"/>
      <c r="O31" s="163"/>
      <c r="P31" s="163"/>
      <c r="Q31" s="124"/>
    </row>
    <row r="32" spans="2:251">
      <c r="D32" s="19"/>
      <c r="H32" s="18"/>
      <c r="I32" s="15"/>
      <c r="J32" s="17"/>
      <c r="K32" s="17"/>
      <c r="L32" s="17"/>
      <c r="M32" s="16"/>
      <c r="N32" s="16"/>
      <c r="O32" s="15"/>
      <c r="P32" s="13"/>
      <c r="Q32" s="14"/>
      <c r="R32" s="13"/>
    </row>
    <row r="33" spans="2:53" ht="15.75">
      <c r="B33" s="147" t="s">
        <v>45</v>
      </c>
      <c r="C33" s="147"/>
      <c r="D33" s="150" t="s">
        <v>6</v>
      </c>
      <c r="E33" s="150"/>
      <c r="F33" s="150"/>
      <c r="G33" s="150"/>
      <c r="H33" s="150"/>
      <c r="I33" s="150"/>
      <c r="J33" s="64" t="s">
        <v>46</v>
      </c>
      <c r="K33" s="150" t="s">
        <v>47</v>
      </c>
      <c r="L33" s="150"/>
      <c r="M33" s="144" t="s">
        <v>5</v>
      </c>
      <c r="N33" s="145"/>
      <c r="O33" s="145"/>
      <c r="P33" s="145"/>
      <c r="Q33" s="145"/>
    </row>
    <row r="34" spans="2:53" ht="26.25" customHeight="1">
      <c r="B34" s="138" t="s">
        <v>505</v>
      </c>
      <c r="C34" s="140"/>
      <c r="D34" s="151" t="s">
        <v>479</v>
      </c>
      <c r="E34" s="152"/>
      <c r="F34" s="152"/>
      <c r="G34" s="152"/>
      <c r="H34" s="152"/>
      <c r="I34" s="153"/>
      <c r="J34" s="148" t="s">
        <v>481</v>
      </c>
      <c r="K34" s="12" t="s">
        <v>3</v>
      </c>
      <c r="L34" s="74">
        <v>544132</v>
      </c>
      <c r="M34" s="146" t="s">
        <v>559</v>
      </c>
      <c r="N34" s="146"/>
      <c r="O34" s="146"/>
      <c r="P34" s="146"/>
      <c r="Q34" s="146"/>
    </row>
    <row r="35" spans="2:53" ht="18" customHeight="1">
      <c r="B35" s="141"/>
      <c r="C35" s="143"/>
      <c r="D35" s="154"/>
      <c r="E35" s="155"/>
      <c r="F35" s="155"/>
      <c r="G35" s="155"/>
      <c r="H35" s="155"/>
      <c r="I35" s="156"/>
      <c r="J35" s="148"/>
      <c r="K35" s="12" t="s">
        <v>2</v>
      </c>
      <c r="L35" s="74"/>
      <c r="M35" s="146"/>
      <c r="N35" s="146"/>
      <c r="O35" s="146"/>
      <c r="P35" s="146"/>
      <c r="Q35" s="146"/>
    </row>
    <row r="36" spans="2:53" ht="18.75" customHeight="1">
      <c r="B36" s="134" t="s">
        <v>506</v>
      </c>
      <c r="C36" s="135"/>
      <c r="D36" s="151" t="s">
        <v>508</v>
      </c>
      <c r="E36" s="152"/>
      <c r="F36" s="152"/>
      <c r="G36" s="152"/>
      <c r="H36" s="152"/>
      <c r="I36" s="153"/>
      <c r="J36" s="148" t="s">
        <v>480</v>
      </c>
      <c r="K36" s="12" t="s">
        <v>3</v>
      </c>
      <c r="L36" s="74">
        <v>160000</v>
      </c>
      <c r="M36" s="132" t="s">
        <v>4</v>
      </c>
      <c r="N36" s="132"/>
      <c r="O36" s="132"/>
      <c r="P36" s="132"/>
      <c r="Q36" s="132"/>
    </row>
    <row r="37" spans="2:53" ht="14.25" customHeight="1">
      <c r="B37" s="136"/>
      <c r="C37" s="137"/>
      <c r="D37" s="154"/>
      <c r="E37" s="155"/>
      <c r="F37" s="155"/>
      <c r="G37" s="155"/>
      <c r="H37" s="155"/>
      <c r="I37" s="156"/>
      <c r="J37" s="148"/>
      <c r="K37" s="12" t="s">
        <v>2</v>
      </c>
      <c r="L37" s="59"/>
      <c r="M37" s="132"/>
      <c r="N37" s="132"/>
      <c r="O37" s="132"/>
      <c r="P37" s="132"/>
      <c r="Q37" s="132"/>
    </row>
    <row r="38" spans="2:53" ht="15.75">
      <c r="B38" s="134"/>
      <c r="C38" s="135"/>
      <c r="D38" s="157"/>
      <c r="E38" s="158"/>
      <c r="F38" s="158"/>
      <c r="G38" s="158"/>
      <c r="H38" s="158"/>
      <c r="I38" s="159"/>
      <c r="J38" s="149"/>
      <c r="K38" s="12" t="s">
        <v>3</v>
      </c>
      <c r="L38" s="59"/>
      <c r="M38" s="133"/>
      <c r="N38" s="133"/>
      <c r="O38" s="133"/>
      <c r="P38" s="133"/>
      <c r="Q38" s="133"/>
    </row>
    <row r="39" spans="2:53" ht="15.75">
      <c r="B39" s="136"/>
      <c r="C39" s="137"/>
      <c r="D39" s="160"/>
      <c r="E39" s="161"/>
      <c r="F39" s="161"/>
      <c r="G39" s="161"/>
      <c r="H39" s="161"/>
      <c r="I39" s="162"/>
      <c r="J39" s="149"/>
      <c r="K39" s="12" t="s">
        <v>2</v>
      </c>
      <c r="L39" s="59"/>
      <c r="M39" s="133"/>
      <c r="N39" s="133"/>
      <c r="O39" s="133"/>
      <c r="P39" s="133"/>
      <c r="Q39" s="133"/>
    </row>
    <row r="40" spans="2:53" ht="15" customHeight="1">
      <c r="B40" s="138" t="s">
        <v>1</v>
      </c>
      <c r="C40" s="139"/>
      <c r="D40" s="139"/>
      <c r="E40" s="139"/>
      <c r="F40" s="139"/>
      <c r="G40" s="139"/>
      <c r="H40" s="139"/>
      <c r="I40" s="139"/>
      <c r="J40" s="139"/>
      <c r="K40" s="139"/>
      <c r="L40" s="140"/>
      <c r="M40" s="132" t="s">
        <v>0</v>
      </c>
      <c r="N40" s="132"/>
      <c r="O40" s="132"/>
      <c r="P40" s="132"/>
      <c r="Q40" s="132"/>
    </row>
    <row r="41" spans="2:53" ht="29.25" customHeight="1">
      <c r="B41" s="141"/>
      <c r="C41" s="142"/>
      <c r="D41" s="142"/>
      <c r="E41" s="142"/>
      <c r="F41" s="142"/>
      <c r="G41" s="142"/>
      <c r="H41" s="142"/>
      <c r="I41" s="142"/>
      <c r="J41" s="142"/>
      <c r="K41" s="142"/>
      <c r="L41" s="143"/>
      <c r="M41" s="132"/>
      <c r="N41" s="132"/>
      <c r="O41" s="132"/>
      <c r="P41" s="132"/>
      <c r="Q41" s="132"/>
    </row>
    <row r="42" spans="2:53" ht="15.75">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row>
    <row r="43" spans="2:53" ht="15.75">
      <c r="J43" s="1"/>
      <c r="M43" s="1"/>
      <c r="N43" s="1"/>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2:53" ht="15.75">
      <c r="E44" s="81"/>
      <c r="F44" s="81"/>
      <c r="G44" s="82"/>
      <c r="I44" s="81"/>
      <c r="J44" s="83"/>
      <c r="K44" s="83"/>
      <c r="M44" s="1"/>
      <c r="N44" s="1"/>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5.75">
      <c r="C45" s="81"/>
      <c r="E45" s="84"/>
      <c r="F45" s="84"/>
      <c r="G45" s="85"/>
      <c r="I45" s="86"/>
      <c r="J45" s="87"/>
      <c r="K45" s="85"/>
      <c r="L45" s="88"/>
      <c r="M45" s="1"/>
      <c r="N45" s="1"/>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C46" s="81"/>
      <c r="E46" s="84"/>
      <c r="F46" s="86"/>
      <c r="G46" s="86"/>
      <c r="H46" s="86"/>
      <c r="I46" s="86"/>
      <c r="J46" s="86"/>
      <c r="K46" s="86"/>
      <c r="L46" s="86"/>
      <c r="M46" s="1"/>
      <c r="N46" s="1"/>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C47" s="81"/>
      <c r="E47" s="84"/>
      <c r="F47" s="84"/>
      <c r="G47" s="84"/>
      <c r="H47" s="84"/>
      <c r="I47" s="86"/>
      <c r="J47" s="86"/>
      <c r="K47" s="86"/>
      <c r="L47" s="86"/>
      <c r="M47" s="1"/>
      <c r="N47" s="1"/>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C48" s="81"/>
      <c r="E48" s="84"/>
      <c r="F48" s="84"/>
      <c r="G48" s="84"/>
      <c r="H48" s="84"/>
      <c r="I48" s="86"/>
      <c r="J48" s="86"/>
      <c r="K48" s="86"/>
      <c r="L48" s="86"/>
      <c r="M48" s="1"/>
      <c r="N48" s="1"/>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5:53" ht="15.75">
      <c r="E49" s="89"/>
      <c r="F49" s="89"/>
      <c r="G49" s="90"/>
      <c r="H49" s="90"/>
      <c r="I49" s="90"/>
      <c r="J49" s="90"/>
      <c r="K49" s="90"/>
      <c r="L49" s="90"/>
      <c r="M49" s="1"/>
      <c r="N49" s="1"/>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5:53" ht="15.75">
      <c r="J50" s="1"/>
      <c r="M50" s="1"/>
      <c r="N50" s="1"/>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5:53" ht="15.75">
      <c r="J51" s="1"/>
      <c r="M51" s="1"/>
      <c r="N51" s="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5:53" ht="15.75">
      <c r="J52" s="1"/>
      <c r="M52" s="1"/>
      <c r="N52" s="1"/>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5:53" ht="15.75">
      <c r="J53" s="1"/>
      <c r="M53" s="1"/>
      <c r="N53" s="1"/>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5:53" ht="15.75">
      <c r="J54" s="1"/>
      <c r="M54" s="1"/>
      <c r="N54" s="1"/>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5:53" ht="15.75">
      <c r="J55" s="1"/>
      <c r="M55" s="1"/>
      <c r="N55" s="1"/>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5:53" ht="15.75">
      <c r="J56" s="1"/>
      <c r="M56" s="1"/>
      <c r="N56" s="1"/>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5:53" ht="15.75">
      <c r="J57" s="1"/>
      <c r="M57" s="1"/>
      <c r="N57" s="1"/>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5:53" ht="15.75">
      <c r="J58" s="1"/>
      <c r="M58" s="1"/>
      <c r="N58" s="1"/>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5:53" ht="15.75">
      <c r="J59" s="1"/>
      <c r="M59" s="1"/>
      <c r="N59" s="1"/>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5:53" ht="15.75">
      <c r="J60" s="1"/>
      <c r="M60" s="1"/>
      <c r="N60" s="1"/>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5:53" ht="15.75">
      <c r="J61" s="1"/>
      <c r="M61" s="1"/>
      <c r="N61" s="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5:53" ht="15.75">
      <c r="J62" s="1"/>
      <c r="M62" s="1"/>
      <c r="N62" s="1"/>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5:53" ht="15.75">
      <c r="J63" s="1"/>
      <c r="M63" s="1"/>
      <c r="N63" s="1"/>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5:53" ht="15.75">
      <c r="J64" s="1"/>
      <c r="M64" s="1"/>
      <c r="N64" s="1"/>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0:53" ht="15.75">
      <c r="J65" s="1"/>
      <c r="M65" s="1"/>
      <c r="N65" s="1"/>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0:53" ht="15.75">
      <c r="J66" s="1"/>
      <c r="M66" s="1"/>
      <c r="N66" s="1"/>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0:53" ht="15.75">
      <c r="J67" s="1"/>
      <c r="M67" s="1"/>
      <c r="N67" s="1"/>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0:53">
      <c r="J68" s="1"/>
      <c r="M68" s="1"/>
      <c r="N68" s="1"/>
    </row>
  </sheetData>
  <mergeCells count="89">
    <mergeCell ref="B40:L41"/>
    <mergeCell ref="M40:Q41"/>
    <mergeCell ref="B18:B23"/>
    <mergeCell ref="C22:C23"/>
    <mergeCell ref="E22:E23"/>
    <mergeCell ref="B36:C37"/>
    <mergeCell ref="D36:I37"/>
    <mergeCell ref="J36:J37"/>
    <mergeCell ref="M36:Q37"/>
    <mergeCell ref="B38:C39"/>
    <mergeCell ref="D38:I39"/>
    <mergeCell ref="J38:J39"/>
    <mergeCell ref="M38:Q39"/>
    <mergeCell ref="B33:C33"/>
    <mergeCell ref="D33:I33"/>
    <mergeCell ref="K33:L33"/>
    <mergeCell ref="M33:Q33"/>
    <mergeCell ref="B34:C35"/>
    <mergeCell ref="D34:I35"/>
    <mergeCell ref="J34:J35"/>
    <mergeCell ref="M34:Q35"/>
    <mergeCell ref="B30:B31"/>
    <mergeCell ref="C30:C31"/>
    <mergeCell ref="E30:E31"/>
    <mergeCell ref="O30:O31"/>
    <mergeCell ref="P30:P31"/>
    <mergeCell ref="C24:C25"/>
    <mergeCell ref="E24:E25"/>
    <mergeCell ref="C18:C19"/>
    <mergeCell ref="E18:E19"/>
    <mergeCell ref="C28:C29"/>
    <mergeCell ref="E28:E29"/>
    <mergeCell ref="C26:C27"/>
    <mergeCell ref="E26:E27"/>
    <mergeCell ref="C20:C21"/>
    <mergeCell ref="E20:E21"/>
    <mergeCell ref="Q16:Q17"/>
    <mergeCell ref="U16:V16"/>
    <mergeCell ref="U17:V17"/>
    <mergeCell ref="Q30:Q31"/>
    <mergeCell ref="U18:V18"/>
    <mergeCell ref="U13:W13"/>
    <mergeCell ref="D14:I14"/>
    <mergeCell ref="N14:P14"/>
    <mergeCell ref="U14:V14"/>
    <mergeCell ref="B15:B17"/>
    <mergeCell ref="C15:C17"/>
    <mergeCell ref="D15:D17"/>
    <mergeCell ref="E15:E17"/>
    <mergeCell ref="F15:F17"/>
    <mergeCell ref="H15:H17"/>
    <mergeCell ref="I15:L16"/>
    <mergeCell ref="M15:N16"/>
    <mergeCell ref="O15:Q15"/>
    <mergeCell ref="U15:V15"/>
    <mergeCell ref="O16:O17"/>
    <mergeCell ref="P16:P17"/>
    <mergeCell ref="T9:X9"/>
    <mergeCell ref="B10:C10"/>
    <mergeCell ref="D10:I10"/>
    <mergeCell ref="N10:P10"/>
    <mergeCell ref="B11:C11"/>
    <mergeCell ref="D11:I11"/>
    <mergeCell ref="N11:P11"/>
    <mergeCell ref="U11:W11"/>
    <mergeCell ref="J9:L14"/>
    <mergeCell ref="M9:Q9"/>
    <mergeCell ref="B12:C12"/>
    <mergeCell ref="D12:I12"/>
    <mergeCell ref="N12:P12"/>
    <mergeCell ref="U12:W12"/>
    <mergeCell ref="B13:C13"/>
    <mergeCell ref="D13:I13"/>
    <mergeCell ref="B24:B29"/>
    <mergeCell ref="B2:C5"/>
    <mergeCell ref="D2:K3"/>
    <mergeCell ref="L2:O2"/>
    <mergeCell ref="P2:Q5"/>
    <mergeCell ref="L3:O3"/>
    <mergeCell ref="D4:K5"/>
    <mergeCell ref="L4:O4"/>
    <mergeCell ref="L5:O5"/>
    <mergeCell ref="C6:Q6"/>
    <mergeCell ref="D7:Q7"/>
    <mergeCell ref="D8:Q8"/>
    <mergeCell ref="B9:C9"/>
    <mergeCell ref="D9:I9"/>
    <mergeCell ref="G15:G17"/>
    <mergeCell ref="N13:P13"/>
  </mergeCells>
  <printOptions horizontalCentered="1" verticalCentered="1"/>
  <pageMargins left="0" right="0" top="0" bottom="0" header="0" footer="0"/>
  <pageSetup paperSize="119" scale="37"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49"/>
  <sheetViews>
    <sheetView zoomScale="85" zoomScaleNormal="85" workbookViewId="0">
      <selection sqref="A1:D49"/>
    </sheetView>
  </sheetViews>
  <sheetFormatPr baseColWidth="10" defaultRowHeight="15"/>
  <cols>
    <col min="1" max="1" width="14.5703125" customWidth="1"/>
    <col min="2" max="2" width="85.28515625" customWidth="1"/>
    <col min="3" max="3" width="15.140625" customWidth="1"/>
    <col min="4" max="4" width="18.28515625" style="93" bestFit="1" customWidth="1"/>
  </cols>
  <sheetData>
    <row r="1" spans="1:4" ht="15.75">
      <c r="A1" s="67" t="s">
        <v>63</v>
      </c>
      <c r="B1" s="67" t="s">
        <v>24</v>
      </c>
      <c r="C1" s="68" t="s">
        <v>64</v>
      </c>
      <c r="D1" s="92" t="s">
        <v>23</v>
      </c>
    </row>
    <row r="2" spans="1:4" ht="63">
      <c r="A2" s="70" t="s">
        <v>108</v>
      </c>
      <c r="B2" s="70" t="s">
        <v>109</v>
      </c>
      <c r="C2" s="70" t="s">
        <v>110</v>
      </c>
      <c r="D2" s="70">
        <v>15000000</v>
      </c>
    </row>
    <row r="3" spans="1:4" ht="63">
      <c r="A3" s="70" t="s">
        <v>114</v>
      </c>
      <c r="B3" s="70" t="s">
        <v>115</v>
      </c>
      <c r="C3" s="70" t="s">
        <v>116</v>
      </c>
      <c r="D3" s="70">
        <v>21000000</v>
      </c>
    </row>
    <row r="4" spans="1:4" ht="63">
      <c r="A4" s="70" t="s">
        <v>72</v>
      </c>
      <c r="B4" s="70" t="s">
        <v>73</v>
      </c>
      <c r="C4" s="70" t="s">
        <v>74</v>
      </c>
      <c r="D4" s="70">
        <v>15200000</v>
      </c>
    </row>
    <row r="5" spans="1:4" ht="47.25">
      <c r="A5" s="70" t="s">
        <v>125</v>
      </c>
      <c r="B5" s="70" t="s">
        <v>126</v>
      </c>
      <c r="C5" s="70" t="s">
        <v>127</v>
      </c>
      <c r="D5" s="70">
        <v>15000000</v>
      </c>
    </row>
    <row r="6" spans="1:4" ht="47.25">
      <c r="A6" s="70" t="s">
        <v>128</v>
      </c>
      <c r="B6" s="70" t="s">
        <v>129</v>
      </c>
      <c r="C6" s="70" t="s">
        <v>130</v>
      </c>
      <c r="D6" s="70">
        <v>15000000</v>
      </c>
    </row>
    <row r="7" spans="1:4" ht="47.25">
      <c r="A7" s="70" t="s">
        <v>137</v>
      </c>
      <c r="B7" s="70" t="s">
        <v>138</v>
      </c>
      <c r="C7" s="70" t="s">
        <v>139</v>
      </c>
      <c r="D7" s="70">
        <v>21000000</v>
      </c>
    </row>
    <row r="8" spans="1:4" ht="47.25">
      <c r="A8" s="70" t="s">
        <v>140</v>
      </c>
      <c r="B8" s="70" t="s">
        <v>141</v>
      </c>
      <c r="C8" s="70" t="s">
        <v>142</v>
      </c>
      <c r="D8" s="70">
        <v>15000000</v>
      </c>
    </row>
    <row r="9" spans="1:4" ht="47.25">
      <c r="A9" s="70" t="s">
        <v>146</v>
      </c>
      <c r="B9" s="70" t="s">
        <v>147</v>
      </c>
      <c r="C9" s="70" t="s">
        <v>148</v>
      </c>
      <c r="D9" s="70">
        <v>15000000</v>
      </c>
    </row>
    <row r="10" spans="1:4" ht="63">
      <c r="A10" s="70" t="s">
        <v>155</v>
      </c>
      <c r="B10" s="70" t="s">
        <v>156</v>
      </c>
      <c r="C10" s="70" t="s">
        <v>157</v>
      </c>
      <c r="D10" s="70">
        <v>15000000</v>
      </c>
    </row>
    <row r="11" spans="1:4" ht="63">
      <c r="A11" s="70" t="s">
        <v>158</v>
      </c>
      <c r="B11" s="70" t="s">
        <v>159</v>
      </c>
      <c r="C11" s="70" t="s">
        <v>160</v>
      </c>
      <c r="D11" s="70">
        <v>20000000</v>
      </c>
    </row>
    <row r="12" spans="1:4" ht="47.25">
      <c r="A12" s="70" t="s">
        <v>173</v>
      </c>
      <c r="B12" s="70" t="s">
        <v>174</v>
      </c>
      <c r="C12" s="70" t="s">
        <v>175</v>
      </c>
      <c r="D12" s="70">
        <v>15000000</v>
      </c>
    </row>
    <row r="13" spans="1:4" ht="47.25">
      <c r="A13" s="70" t="s">
        <v>176</v>
      </c>
      <c r="B13" s="70" t="s">
        <v>177</v>
      </c>
      <c r="C13" s="70" t="s">
        <v>178</v>
      </c>
      <c r="D13" s="70">
        <v>9500000</v>
      </c>
    </row>
    <row r="14" spans="1:4" ht="47.25">
      <c r="A14" s="70" t="s">
        <v>182</v>
      </c>
      <c r="B14" s="70" t="s">
        <v>183</v>
      </c>
      <c r="C14" s="70" t="s">
        <v>184</v>
      </c>
      <c r="D14" s="70">
        <v>15000000</v>
      </c>
    </row>
    <row r="15" spans="1:4" ht="47.25">
      <c r="A15" s="70" t="s">
        <v>185</v>
      </c>
      <c r="B15" s="70" t="s">
        <v>186</v>
      </c>
      <c r="C15" s="70" t="s">
        <v>187</v>
      </c>
      <c r="D15" s="70">
        <v>15000000</v>
      </c>
    </row>
    <row r="16" spans="1:4" ht="47.25">
      <c r="A16" s="70" t="s">
        <v>188</v>
      </c>
      <c r="B16" s="70" t="s">
        <v>189</v>
      </c>
      <c r="C16" s="70" t="s">
        <v>190</v>
      </c>
      <c r="D16" s="70">
        <v>21000000</v>
      </c>
    </row>
    <row r="17" spans="1:4" ht="47.25">
      <c r="A17" s="70" t="s">
        <v>191</v>
      </c>
      <c r="B17" s="70" t="s">
        <v>192</v>
      </c>
      <c r="C17" s="70" t="s">
        <v>193</v>
      </c>
      <c r="D17" s="70">
        <v>15000000</v>
      </c>
    </row>
    <row r="18" spans="1:4" ht="63">
      <c r="A18" s="70" t="s">
        <v>194</v>
      </c>
      <c r="B18" s="70" t="s">
        <v>195</v>
      </c>
      <c r="C18" s="70" t="s">
        <v>196</v>
      </c>
      <c r="D18" s="70">
        <v>9500000</v>
      </c>
    </row>
    <row r="19" spans="1:4" ht="47.25">
      <c r="A19" s="70" t="s">
        <v>197</v>
      </c>
      <c r="B19" s="70" t="s">
        <v>198</v>
      </c>
      <c r="C19" s="70" t="s">
        <v>199</v>
      </c>
      <c r="D19" s="70">
        <v>20000000</v>
      </c>
    </row>
    <row r="20" spans="1:4" ht="47.25">
      <c r="A20" s="70" t="s">
        <v>200</v>
      </c>
      <c r="B20" s="70" t="s">
        <v>201</v>
      </c>
      <c r="C20" s="70" t="s">
        <v>202</v>
      </c>
      <c r="D20" s="70">
        <v>15000000</v>
      </c>
    </row>
    <row r="21" spans="1:4" ht="47.25">
      <c r="A21" s="70" t="s">
        <v>215</v>
      </c>
      <c r="B21" s="70" t="s">
        <v>216</v>
      </c>
      <c r="C21" s="70" t="s">
        <v>217</v>
      </c>
      <c r="D21" s="70">
        <v>9500000</v>
      </c>
    </row>
    <row r="22" spans="1:4" ht="47.25">
      <c r="A22" s="70" t="s">
        <v>218</v>
      </c>
      <c r="B22" s="70" t="s">
        <v>219</v>
      </c>
      <c r="C22" s="70" t="s">
        <v>220</v>
      </c>
      <c r="D22" s="70">
        <v>15000000</v>
      </c>
    </row>
    <row r="23" spans="1:4" ht="47.25">
      <c r="A23" s="70" t="s">
        <v>221</v>
      </c>
      <c r="B23" s="70" t="s">
        <v>222</v>
      </c>
      <c r="C23" s="70" t="s">
        <v>223</v>
      </c>
      <c r="D23" s="70">
        <v>15000000</v>
      </c>
    </row>
    <row r="24" spans="1:4" ht="63">
      <c r="A24" s="70" t="s">
        <v>224</v>
      </c>
      <c r="B24" s="70" t="s">
        <v>225</v>
      </c>
      <c r="C24" s="70" t="s">
        <v>226</v>
      </c>
      <c r="D24" s="70">
        <v>15000000</v>
      </c>
    </row>
    <row r="25" spans="1:4" ht="63">
      <c r="A25" s="70" t="s">
        <v>227</v>
      </c>
      <c r="B25" s="70" t="s">
        <v>228</v>
      </c>
      <c r="C25" s="70" t="s">
        <v>229</v>
      </c>
      <c r="D25" s="70">
        <v>9500000</v>
      </c>
    </row>
    <row r="26" spans="1:4" ht="47.25">
      <c r="A26" s="70" t="s">
        <v>230</v>
      </c>
      <c r="B26" s="70" t="s">
        <v>231</v>
      </c>
      <c r="C26" s="70" t="s">
        <v>232</v>
      </c>
      <c r="D26" s="70">
        <v>21000000</v>
      </c>
    </row>
    <row r="27" spans="1:4" ht="47.25">
      <c r="A27" s="70" t="s">
        <v>233</v>
      </c>
      <c r="B27" s="70" t="s">
        <v>234</v>
      </c>
      <c r="C27" s="70" t="s">
        <v>235</v>
      </c>
      <c r="D27" s="70">
        <v>12000000</v>
      </c>
    </row>
    <row r="28" spans="1:4" ht="47.25">
      <c r="A28" s="70" t="s">
        <v>250</v>
      </c>
      <c r="B28" s="70" t="s">
        <v>251</v>
      </c>
      <c r="C28" s="70" t="s">
        <v>252</v>
      </c>
      <c r="D28" s="70">
        <v>15000000</v>
      </c>
    </row>
    <row r="29" spans="1:4" ht="47.25">
      <c r="A29" s="70" t="s">
        <v>254</v>
      </c>
      <c r="B29" s="70" t="s">
        <v>255</v>
      </c>
      <c r="C29" s="70" t="s">
        <v>256</v>
      </c>
      <c r="D29" s="70">
        <v>25000000</v>
      </c>
    </row>
    <row r="30" spans="1:4" ht="63">
      <c r="A30" s="70" t="s">
        <v>263</v>
      </c>
      <c r="B30" s="70" t="s">
        <v>264</v>
      </c>
      <c r="C30" s="70" t="s">
        <v>265</v>
      </c>
      <c r="D30" s="70">
        <v>15000000</v>
      </c>
    </row>
    <row r="31" spans="1:4" ht="47.25">
      <c r="A31" s="70" t="s">
        <v>272</v>
      </c>
      <c r="B31" s="70" t="s">
        <v>273</v>
      </c>
      <c r="C31" s="70" t="s">
        <v>274</v>
      </c>
      <c r="D31" s="70">
        <v>15000000</v>
      </c>
    </row>
    <row r="32" spans="1:4" ht="47.25">
      <c r="A32" s="70" t="s">
        <v>286</v>
      </c>
      <c r="B32" s="70" t="s">
        <v>287</v>
      </c>
      <c r="C32" s="70" t="s">
        <v>288</v>
      </c>
      <c r="D32" s="70">
        <v>15000000</v>
      </c>
    </row>
    <row r="33" spans="1:5" ht="47.25">
      <c r="A33" s="70" t="s">
        <v>289</v>
      </c>
      <c r="B33" s="70" t="s">
        <v>290</v>
      </c>
      <c r="C33" s="70" t="s">
        <v>291</v>
      </c>
      <c r="D33" s="70">
        <v>11000000</v>
      </c>
    </row>
    <row r="34" spans="1:5" ht="63">
      <c r="A34" s="70" t="s">
        <v>292</v>
      </c>
      <c r="B34" s="70" t="s">
        <v>293</v>
      </c>
      <c r="C34" s="70" t="s">
        <v>294</v>
      </c>
      <c r="D34" s="70">
        <v>15000000</v>
      </c>
    </row>
    <row r="35" spans="1:5" ht="47.25">
      <c r="A35" s="70" t="s">
        <v>295</v>
      </c>
      <c r="B35" s="70" t="s">
        <v>296</v>
      </c>
      <c r="C35" s="70" t="s">
        <v>297</v>
      </c>
      <c r="D35" s="70">
        <v>11000000</v>
      </c>
    </row>
    <row r="36" spans="1:5" ht="63">
      <c r="A36" s="70" t="s">
        <v>298</v>
      </c>
      <c r="B36" s="70" t="s">
        <v>299</v>
      </c>
      <c r="C36" s="70" t="s">
        <v>300</v>
      </c>
      <c r="D36" s="70">
        <v>12000000</v>
      </c>
    </row>
    <row r="37" spans="1:5" ht="47.25">
      <c r="A37" s="70" t="s">
        <v>301</v>
      </c>
      <c r="B37" s="70" t="s">
        <v>302</v>
      </c>
      <c r="C37" s="70" t="s">
        <v>303</v>
      </c>
      <c r="D37" s="70">
        <v>13000000</v>
      </c>
    </row>
    <row r="38" spans="1:5" ht="63">
      <c r="A38" s="70" t="s">
        <v>304</v>
      </c>
      <c r="B38" s="70" t="s">
        <v>305</v>
      </c>
      <c r="C38" s="70" t="s">
        <v>306</v>
      </c>
      <c r="D38" s="70">
        <v>14000000</v>
      </c>
    </row>
    <row r="39" spans="1:5" ht="47.25">
      <c r="A39" s="70" t="s">
        <v>307</v>
      </c>
      <c r="B39" s="70" t="s">
        <v>308</v>
      </c>
      <c r="C39" s="70" t="s">
        <v>309</v>
      </c>
      <c r="D39" s="70">
        <v>12000000</v>
      </c>
    </row>
    <row r="40" spans="1:5" ht="47.25">
      <c r="A40" s="70" t="s">
        <v>456</v>
      </c>
      <c r="B40" s="70" t="s">
        <v>425</v>
      </c>
      <c r="C40" s="70" t="s">
        <v>426</v>
      </c>
      <c r="D40" s="70">
        <v>11500000</v>
      </c>
    </row>
    <row r="41" spans="1:5" ht="47.25">
      <c r="A41" s="70" t="s">
        <v>457</v>
      </c>
      <c r="B41" s="70" t="s">
        <v>427</v>
      </c>
      <c r="C41" s="70" t="s">
        <v>428</v>
      </c>
      <c r="D41" s="70">
        <v>25500000</v>
      </c>
    </row>
    <row r="42" spans="1:5" ht="63">
      <c r="A42" s="70" t="s">
        <v>461</v>
      </c>
      <c r="B42" s="70" t="s">
        <v>435</v>
      </c>
      <c r="C42" s="70" t="s">
        <v>71</v>
      </c>
      <c r="D42" s="70">
        <v>24130000</v>
      </c>
    </row>
    <row r="43" spans="1:5" ht="63">
      <c r="A43" s="70" t="s">
        <v>462</v>
      </c>
      <c r="B43" s="70" t="s">
        <v>436</v>
      </c>
      <c r="C43" s="70" t="s">
        <v>68</v>
      </c>
      <c r="D43" s="70">
        <v>24130000</v>
      </c>
    </row>
    <row r="44" spans="1:5" ht="78.75">
      <c r="A44" s="70" t="s">
        <v>463</v>
      </c>
      <c r="B44" s="70" t="s">
        <v>437</v>
      </c>
      <c r="C44" s="70" t="s">
        <v>438</v>
      </c>
      <c r="D44" s="70">
        <v>62165100</v>
      </c>
    </row>
    <row r="45" spans="1:5" ht="63">
      <c r="A45" s="70" t="s">
        <v>464</v>
      </c>
      <c r="B45" s="70" t="s">
        <v>439</v>
      </c>
      <c r="C45" s="70" t="s">
        <v>80</v>
      </c>
      <c r="D45" s="70">
        <v>19433333</v>
      </c>
    </row>
    <row r="46" spans="1:5" ht="63">
      <c r="A46" s="70">
        <v>2152</v>
      </c>
      <c r="B46" s="70" t="s">
        <v>443</v>
      </c>
      <c r="C46" s="70" t="s">
        <v>110</v>
      </c>
      <c r="D46" s="70">
        <v>10600000</v>
      </c>
      <c r="E46" s="70"/>
    </row>
    <row r="47" spans="1:5" ht="47.25">
      <c r="A47" s="70" t="s">
        <v>468</v>
      </c>
      <c r="B47" s="70" t="s">
        <v>444</v>
      </c>
      <c r="C47" s="70" t="s">
        <v>86</v>
      </c>
      <c r="D47" s="70">
        <v>14133333</v>
      </c>
      <c r="E47" s="70"/>
    </row>
    <row r="48" spans="1:5" ht="47.25">
      <c r="A48" s="70" t="s">
        <v>469</v>
      </c>
      <c r="B48" s="70" t="s">
        <v>445</v>
      </c>
      <c r="C48" s="70" t="s">
        <v>130</v>
      </c>
      <c r="D48" s="70">
        <v>10600000</v>
      </c>
      <c r="E48" s="70"/>
    </row>
    <row r="49" spans="1:5" ht="47.25">
      <c r="A49" s="70" t="s">
        <v>471</v>
      </c>
      <c r="B49" s="70" t="s">
        <v>447</v>
      </c>
      <c r="C49" s="70" t="s">
        <v>95</v>
      </c>
      <c r="D49" s="70">
        <v>15000000</v>
      </c>
      <c r="E49" s="70"/>
    </row>
  </sheetData>
  <autoFilter ref="A1:D49"/>
  <printOptions horizontalCentered="1" verticalCentered="1"/>
  <pageMargins left="0.70866141732283472" right="0.70866141732283472" top="0.74803149606299213" bottom="0.74803149606299213" header="0.31496062992125984" footer="0.31496062992125984"/>
  <pageSetup scale="68"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Q82"/>
  <sheetViews>
    <sheetView topLeftCell="E1" zoomScale="60" zoomScaleNormal="60" workbookViewId="0">
      <selection activeCell="L2" sqref="L2:O5"/>
    </sheetView>
  </sheetViews>
  <sheetFormatPr baseColWidth="10" defaultColWidth="12.5703125" defaultRowHeight="15"/>
  <cols>
    <col min="1" max="1" width="6.7109375" style="1" customWidth="1"/>
    <col min="2" max="2" width="78.28515625" style="1" customWidth="1"/>
    <col min="3" max="3" width="86.85546875" style="1" customWidth="1"/>
    <col min="4" max="4" width="16.85546875" style="1" customWidth="1"/>
    <col min="5" max="5" width="22.140625" style="1" customWidth="1"/>
    <col min="6" max="6" width="21.5703125" style="1" bestFit="1" customWidth="1"/>
    <col min="7" max="7" width="18" style="1" customWidth="1"/>
    <col min="8" max="8" width="27.140625" style="1" customWidth="1"/>
    <col min="9" max="9" width="27.5703125" style="1" customWidth="1"/>
    <col min="10" max="10" width="25" style="3" customWidth="1"/>
    <col min="11" max="11" width="19.85546875" style="1" customWidth="1"/>
    <col min="12" max="12" width="22.570312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33" customFormat="1" ht="37.5" customHeight="1">
      <c r="B2" s="203"/>
      <c r="C2" s="203"/>
      <c r="D2" s="212" t="s">
        <v>29</v>
      </c>
      <c r="E2" s="213"/>
      <c r="F2" s="213"/>
      <c r="G2" s="213"/>
      <c r="H2" s="213"/>
      <c r="I2" s="213"/>
      <c r="J2" s="213"/>
      <c r="K2" s="214"/>
      <c r="L2" s="253" t="s">
        <v>33</v>
      </c>
      <c r="M2" s="254"/>
      <c r="N2" s="254"/>
      <c r="O2" s="255"/>
      <c r="P2" s="221"/>
      <c r="Q2" s="222"/>
      <c r="R2" s="55"/>
    </row>
    <row r="3" spans="2:251" s="33" customFormat="1" ht="37.5" customHeight="1">
      <c r="B3" s="203"/>
      <c r="C3" s="203"/>
      <c r="D3" s="215"/>
      <c r="E3" s="216"/>
      <c r="F3" s="216"/>
      <c r="G3" s="216"/>
      <c r="H3" s="216"/>
      <c r="I3" s="216"/>
      <c r="J3" s="216"/>
      <c r="K3" s="217"/>
      <c r="L3" s="253" t="s">
        <v>30</v>
      </c>
      <c r="M3" s="254"/>
      <c r="N3" s="254"/>
      <c r="O3" s="255"/>
      <c r="P3" s="223"/>
      <c r="Q3" s="224"/>
      <c r="R3" s="55"/>
    </row>
    <row r="4" spans="2:251" s="33" customFormat="1" ht="33.75" customHeight="1">
      <c r="B4" s="203"/>
      <c r="C4" s="203"/>
      <c r="D4" s="212" t="s">
        <v>28</v>
      </c>
      <c r="E4" s="213"/>
      <c r="F4" s="213"/>
      <c r="G4" s="213"/>
      <c r="H4" s="213"/>
      <c r="I4" s="213"/>
      <c r="J4" s="213"/>
      <c r="K4" s="214"/>
      <c r="L4" s="253" t="s">
        <v>31</v>
      </c>
      <c r="M4" s="254"/>
      <c r="N4" s="254"/>
      <c r="O4" s="255"/>
      <c r="P4" s="223"/>
      <c r="Q4" s="224"/>
      <c r="R4" s="55"/>
    </row>
    <row r="5" spans="2:251" s="33" customFormat="1" ht="38.25" customHeight="1">
      <c r="B5" s="203"/>
      <c r="C5" s="203"/>
      <c r="D5" s="215"/>
      <c r="E5" s="216"/>
      <c r="F5" s="216"/>
      <c r="G5" s="216"/>
      <c r="H5" s="216"/>
      <c r="I5" s="216"/>
      <c r="J5" s="216"/>
      <c r="K5" s="217"/>
      <c r="L5" s="253" t="s">
        <v>32</v>
      </c>
      <c r="M5" s="254"/>
      <c r="N5" s="254"/>
      <c r="O5" s="255"/>
      <c r="P5" s="225"/>
      <c r="Q5" s="226"/>
      <c r="R5" s="55"/>
    </row>
    <row r="6" spans="2:251" s="33" customFormat="1" ht="23.25" customHeight="1">
      <c r="C6" s="227"/>
      <c r="D6" s="227"/>
      <c r="E6" s="227"/>
      <c r="F6" s="227"/>
      <c r="G6" s="227"/>
      <c r="H6" s="227"/>
      <c r="I6" s="227"/>
      <c r="J6" s="227"/>
      <c r="K6" s="227"/>
      <c r="L6" s="227"/>
      <c r="M6" s="227"/>
      <c r="N6" s="227"/>
      <c r="O6" s="227"/>
      <c r="P6" s="227"/>
      <c r="Q6" s="227"/>
      <c r="R6" s="55"/>
    </row>
    <row r="7" spans="2:251" s="33" customFormat="1" ht="31.5" customHeight="1">
      <c r="B7" s="57" t="s">
        <v>39</v>
      </c>
      <c r="C7" s="57" t="s">
        <v>49</v>
      </c>
      <c r="D7" s="218" t="s">
        <v>40</v>
      </c>
      <c r="E7" s="219"/>
      <c r="F7" s="219"/>
      <c r="G7" s="219"/>
      <c r="H7" s="219"/>
      <c r="I7" s="219"/>
      <c r="J7" s="219"/>
      <c r="K7" s="219"/>
      <c r="L7" s="219"/>
      <c r="M7" s="219"/>
      <c r="N7" s="219"/>
      <c r="O7" s="219"/>
      <c r="P7" s="219"/>
      <c r="Q7" s="220"/>
      <c r="R7" s="55"/>
    </row>
    <row r="8" spans="2:251" s="33" customFormat="1" ht="36" customHeight="1">
      <c r="B8" s="57" t="s">
        <v>50</v>
      </c>
      <c r="C8" s="57"/>
      <c r="D8" s="228" t="s">
        <v>504</v>
      </c>
      <c r="E8" s="228"/>
      <c r="F8" s="228"/>
      <c r="G8" s="228"/>
      <c r="H8" s="228"/>
      <c r="I8" s="228"/>
      <c r="J8" s="228"/>
      <c r="K8" s="228"/>
      <c r="L8" s="228"/>
      <c r="M8" s="228"/>
      <c r="N8" s="228"/>
      <c r="O8" s="228"/>
      <c r="P8" s="228"/>
      <c r="Q8" s="228"/>
    </row>
    <row r="9" spans="2:251" s="33" customFormat="1" ht="36" customHeight="1">
      <c r="B9" s="229" t="s">
        <v>38</v>
      </c>
      <c r="C9" s="230"/>
      <c r="D9" s="197" t="s">
        <v>52</v>
      </c>
      <c r="E9" s="197"/>
      <c r="F9" s="197"/>
      <c r="G9" s="197"/>
      <c r="H9" s="197"/>
      <c r="I9" s="198"/>
      <c r="J9" s="178" t="s">
        <v>497</v>
      </c>
      <c r="K9" s="179"/>
      <c r="L9" s="180"/>
      <c r="M9" s="187" t="s">
        <v>27</v>
      </c>
      <c r="N9" s="188"/>
      <c r="O9" s="188"/>
      <c r="P9" s="188"/>
      <c r="Q9" s="189"/>
      <c r="R9" s="41"/>
      <c r="T9" s="195"/>
      <c r="U9" s="195"/>
      <c r="V9" s="195"/>
      <c r="W9" s="195"/>
      <c r="X9" s="195"/>
    </row>
    <row r="10" spans="2:251" s="33" customFormat="1" ht="36" customHeight="1">
      <c r="B10" s="229" t="s">
        <v>26</v>
      </c>
      <c r="C10" s="230"/>
      <c r="D10" s="197" t="s">
        <v>53</v>
      </c>
      <c r="E10" s="197"/>
      <c r="F10" s="197"/>
      <c r="G10" s="197"/>
      <c r="H10" s="197"/>
      <c r="I10" s="198"/>
      <c r="J10" s="181"/>
      <c r="K10" s="182"/>
      <c r="L10" s="183"/>
      <c r="M10" s="54" t="s">
        <v>25</v>
      </c>
      <c r="N10" s="199" t="s">
        <v>24</v>
      </c>
      <c r="O10" s="199"/>
      <c r="P10" s="199"/>
      <c r="Q10" s="54" t="s">
        <v>23</v>
      </c>
      <c r="R10" s="41"/>
      <c r="T10" s="53"/>
      <c r="U10" s="53"/>
      <c r="V10" s="53"/>
      <c r="W10" s="53"/>
      <c r="X10" s="53"/>
    </row>
    <row r="11" spans="2:251" s="33" customFormat="1" ht="79.900000000000006" customHeight="1">
      <c r="B11" s="231" t="s">
        <v>22</v>
      </c>
      <c r="C11" s="207"/>
      <c r="D11" s="190" t="s">
        <v>54</v>
      </c>
      <c r="E11" s="190"/>
      <c r="F11" s="190"/>
      <c r="G11" s="190"/>
      <c r="H11" s="190"/>
      <c r="I11" s="191"/>
      <c r="J11" s="181"/>
      <c r="K11" s="182"/>
      <c r="L11" s="183"/>
      <c r="M11" s="52"/>
      <c r="N11" s="200" t="s">
        <v>56</v>
      </c>
      <c r="O11" s="201"/>
      <c r="P11" s="202"/>
      <c r="Q11" s="51"/>
      <c r="R11" s="41"/>
      <c r="T11" s="50"/>
      <c r="U11" s="196"/>
      <c r="V11" s="196"/>
      <c r="W11" s="196"/>
      <c r="X11" s="50"/>
      <c r="Z11" s="49"/>
      <c r="AA11" s="49"/>
    </row>
    <row r="12" spans="2:251" s="33" customFormat="1" ht="147.6" customHeight="1">
      <c r="B12" s="232" t="s">
        <v>21</v>
      </c>
      <c r="C12" s="233"/>
      <c r="D12" s="190" t="s">
        <v>55</v>
      </c>
      <c r="E12" s="190"/>
      <c r="F12" s="190"/>
      <c r="G12" s="190"/>
      <c r="H12" s="190"/>
      <c r="I12" s="191"/>
      <c r="J12" s="181"/>
      <c r="K12" s="182"/>
      <c r="L12" s="183"/>
      <c r="M12" s="48"/>
      <c r="N12" s="192"/>
      <c r="O12" s="193"/>
      <c r="P12" s="194"/>
      <c r="Q12" s="47"/>
      <c r="R12" s="41"/>
      <c r="T12" s="44"/>
      <c r="U12" s="172"/>
      <c r="V12" s="172"/>
      <c r="W12" s="172"/>
      <c r="X12" s="38"/>
      <c r="Z12" s="36"/>
      <c r="AA12" s="35"/>
      <c r="AB12" s="34"/>
    </row>
    <row r="13" spans="2:251" s="33" customFormat="1" ht="74.25" customHeight="1">
      <c r="B13" s="204" t="s">
        <v>20</v>
      </c>
      <c r="C13" s="205"/>
      <c r="D13" s="173">
        <v>2024730010088</v>
      </c>
      <c r="E13" s="173"/>
      <c r="F13" s="173"/>
      <c r="G13" s="173"/>
      <c r="H13" s="173"/>
      <c r="I13" s="174"/>
      <c r="J13" s="181"/>
      <c r="K13" s="182"/>
      <c r="L13" s="183"/>
      <c r="M13" s="46"/>
      <c r="N13" s="175"/>
      <c r="O13" s="176"/>
      <c r="P13" s="177"/>
      <c r="Q13" s="45"/>
      <c r="R13" s="41"/>
      <c r="T13" s="44"/>
      <c r="U13" s="172"/>
      <c r="V13" s="172"/>
      <c r="W13" s="172"/>
      <c r="X13" s="38"/>
      <c r="Z13" s="36"/>
      <c r="AA13" s="35"/>
      <c r="AB13" s="34"/>
    </row>
    <row r="14" spans="2:251" s="33" customFormat="1" ht="105" customHeight="1">
      <c r="B14" s="65" t="s">
        <v>58</v>
      </c>
      <c r="C14" s="66" t="s">
        <v>495</v>
      </c>
      <c r="D14" s="206" t="s">
        <v>496</v>
      </c>
      <c r="E14" s="206"/>
      <c r="F14" s="206"/>
      <c r="G14" s="206"/>
      <c r="H14" s="206"/>
      <c r="I14" s="207"/>
      <c r="J14" s="184"/>
      <c r="K14" s="185"/>
      <c r="L14" s="186"/>
      <c r="M14" s="43"/>
      <c r="N14" s="175"/>
      <c r="O14" s="176"/>
      <c r="P14" s="177"/>
      <c r="Q14" s="42"/>
      <c r="R14" s="41"/>
      <c r="T14" s="40"/>
      <c r="U14" s="172"/>
      <c r="V14" s="172"/>
      <c r="W14" s="39"/>
      <c r="X14" s="38"/>
      <c r="Y14" s="37"/>
      <c r="Z14" s="36"/>
      <c r="AA14" s="35"/>
      <c r="AB14" s="34"/>
    </row>
    <row r="15" spans="2:251" ht="28.5" customHeight="1">
      <c r="B15" s="209" t="s">
        <v>36</v>
      </c>
      <c r="C15" s="170" t="s">
        <v>34</v>
      </c>
      <c r="D15" s="169" t="s">
        <v>42</v>
      </c>
      <c r="E15" s="169" t="s">
        <v>19</v>
      </c>
      <c r="F15" s="169" t="s">
        <v>48</v>
      </c>
      <c r="G15" s="171" t="s">
        <v>44</v>
      </c>
      <c r="H15" s="169" t="s">
        <v>37</v>
      </c>
      <c r="I15" s="126" t="s">
        <v>35</v>
      </c>
      <c r="J15" s="127"/>
      <c r="K15" s="127"/>
      <c r="L15" s="128"/>
      <c r="M15" s="169" t="s">
        <v>18</v>
      </c>
      <c r="N15" s="169"/>
      <c r="O15" s="208" t="s">
        <v>17</v>
      </c>
      <c r="P15" s="208"/>
      <c r="Q15" s="208"/>
      <c r="R15" s="3"/>
      <c r="S15" s="3"/>
      <c r="T15" s="10"/>
      <c r="U15" s="164"/>
      <c r="V15" s="164"/>
      <c r="W15" s="3"/>
      <c r="X15" s="9"/>
      <c r="Y15" s="3"/>
      <c r="Z15" s="17"/>
      <c r="AA15" s="6"/>
      <c r="AB15" s="28"/>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210"/>
      <c r="C16" s="170"/>
      <c r="D16" s="169"/>
      <c r="E16" s="169"/>
      <c r="F16" s="169"/>
      <c r="G16" s="169"/>
      <c r="H16" s="169"/>
      <c r="I16" s="129"/>
      <c r="J16" s="130"/>
      <c r="K16" s="130"/>
      <c r="L16" s="131"/>
      <c r="M16" s="169"/>
      <c r="N16" s="169"/>
      <c r="O16" s="169" t="s">
        <v>16</v>
      </c>
      <c r="P16" s="169" t="s">
        <v>15</v>
      </c>
      <c r="Q16" s="170" t="s">
        <v>14</v>
      </c>
      <c r="R16" s="3"/>
      <c r="S16" s="3"/>
      <c r="T16" s="8"/>
      <c r="U16" s="164"/>
      <c r="V16" s="164"/>
      <c r="W16" s="3"/>
      <c r="X16" s="7"/>
      <c r="Y16" s="3"/>
      <c r="Z16" s="17"/>
      <c r="AA16" s="6"/>
      <c r="AB16" s="28"/>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211"/>
      <c r="C17" s="170"/>
      <c r="D17" s="169"/>
      <c r="E17" s="169"/>
      <c r="F17" s="169"/>
      <c r="G17" s="169"/>
      <c r="H17" s="169"/>
      <c r="I17" s="60" t="s">
        <v>13</v>
      </c>
      <c r="J17" s="60" t="s">
        <v>12</v>
      </c>
      <c r="K17" s="60" t="s">
        <v>11</v>
      </c>
      <c r="L17" s="61" t="s">
        <v>10</v>
      </c>
      <c r="M17" s="32" t="s">
        <v>9</v>
      </c>
      <c r="N17" s="31" t="s">
        <v>8</v>
      </c>
      <c r="O17" s="169"/>
      <c r="P17" s="169"/>
      <c r="Q17" s="170"/>
      <c r="R17" s="3"/>
      <c r="S17" s="3"/>
      <c r="T17" s="5"/>
      <c r="U17" s="164"/>
      <c r="V17" s="164"/>
      <c r="X17" s="6"/>
      <c r="Z17" s="17"/>
      <c r="AA17" s="6"/>
      <c r="AB17" s="28"/>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57" customHeight="1">
      <c r="B18" s="242" t="s">
        <v>526</v>
      </c>
      <c r="C18" s="234" t="s">
        <v>527</v>
      </c>
      <c r="D18" s="110" t="s">
        <v>41</v>
      </c>
      <c r="E18" s="241" t="s">
        <v>531</v>
      </c>
      <c r="F18" s="111">
        <v>1</v>
      </c>
      <c r="G18" s="110" t="s">
        <v>41</v>
      </c>
      <c r="H18" s="112">
        <v>28000000</v>
      </c>
      <c r="I18" s="113">
        <v>28000000</v>
      </c>
      <c r="J18" s="114"/>
      <c r="K18" s="113"/>
      <c r="L18" s="114"/>
      <c r="M18" s="104">
        <v>45323</v>
      </c>
      <c r="N18" s="104">
        <v>45656</v>
      </c>
      <c r="O18" s="122">
        <v>0</v>
      </c>
      <c r="P18" s="122" t="e">
        <v>#DIV/0!</v>
      </c>
      <c r="Q18" s="123" t="e">
        <v>#DIV/0!</v>
      </c>
      <c r="T18" s="5"/>
      <c r="U18" s="164"/>
      <c r="V18" s="164"/>
      <c r="X18" s="4"/>
      <c r="Z18" s="30"/>
      <c r="AA18" s="6"/>
      <c r="AB18" s="28"/>
    </row>
    <row r="19" spans="2:251" ht="37.5" customHeight="1">
      <c r="B19" s="240"/>
      <c r="C19" s="235"/>
      <c r="D19" s="110" t="s">
        <v>2</v>
      </c>
      <c r="E19" s="241"/>
      <c r="F19" s="111">
        <v>0</v>
      </c>
      <c r="G19" s="110" t="s">
        <v>43</v>
      </c>
      <c r="H19" s="112">
        <v>28000000</v>
      </c>
      <c r="I19" s="113">
        <v>28000000</v>
      </c>
      <c r="J19" s="114"/>
      <c r="K19" s="113"/>
      <c r="L19" s="115"/>
      <c r="M19" s="104"/>
      <c r="N19" s="104"/>
      <c r="O19" s="122"/>
      <c r="P19" s="122"/>
      <c r="Q19" s="123"/>
      <c r="T19" s="5"/>
      <c r="U19" s="56"/>
      <c r="V19" s="56"/>
      <c r="X19" s="4"/>
      <c r="Z19" s="30"/>
      <c r="AA19" s="6"/>
      <c r="AB19" s="28"/>
    </row>
    <row r="20" spans="2:251" ht="61.15" customHeight="1">
      <c r="B20" s="239"/>
      <c r="C20" s="234" t="s">
        <v>528</v>
      </c>
      <c r="D20" s="110" t="s">
        <v>3</v>
      </c>
      <c r="E20" s="241" t="s">
        <v>502</v>
      </c>
      <c r="F20" s="111">
        <v>180</v>
      </c>
      <c r="G20" s="110" t="s">
        <v>3</v>
      </c>
      <c r="H20" s="112">
        <v>1293406641</v>
      </c>
      <c r="I20" s="113">
        <v>1293406641</v>
      </c>
      <c r="J20" s="114"/>
      <c r="K20" s="113"/>
      <c r="L20" s="114"/>
      <c r="M20" s="104">
        <v>45413</v>
      </c>
      <c r="N20" s="104">
        <v>45656</v>
      </c>
      <c r="O20" s="122">
        <v>0.73888888888888893</v>
      </c>
      <c r="P20" s="122">
        <v>0.46226761255666077</v>
      </c>
      <c r="Q20" s="123">
        <v>1.1810405386263962</v>
      </c>
      <c r="X20" s="29"/>
    </row>
    <row r="21" spans="2:251" ht="19.5" customHeight="1">
      <c r="B21" s="240"/>
      <c r="C21" s="235"/>
      <c r="D21" s="110" t="s">
        <v>2</v>
      </c>
      <c r="E21" s="241"/>
      <c r="F21" s="111">
        <v>133</v>
      </c>
      <c r="G21" s="110" t="s">
        <v>43</v>
      </c>
      <c r="H21" s="112">
        <v>597900000</v>
      </c>
      <c r="I21" s="113">
        <v>597900000</v>
      </c>
      <c r="J21" s="114"/>
      <c r="K21" s="113"/>
      <c r="L21" s="114"/>
      <c r="M21" s="23"/>
      <c r="N21" s="20"/>
      <c r="O21" s="122"/>
      <c r="P21" s="122"/>
      <c r="Q21" s="123"/>
      <c r="AB21" s="28"/>
    </row>
    <row r="22" spans="2:251" ht="61.15" customHeight="1">
      <c r="B22" s="242" t="s">
        <v>529</v>
      </c>
      <c r="C22" s="243" t="s">
        <v>530</v>
      </c>
      <c r="D22" s="110" t="s">
        <v>3</v>
      </c>
      <c r="E22" s="241" t="s">
        <v>501</v>
      </c>
      <c r="F22" s="111">
        <v>15</v>
      </c>
      <c r="G22" s="110" t="s">
        <v>3</v>
      </c>
      <c r="H22" s="112">
        <v>752658647</v>
      </c>
      <c r="I22" s="113">
        <v>752658647</v>
      </c>
      <c r="J22" s="114"/>
      <c r="K22" s="113"/>
      <c r="L22" s="114"/>
      <c r="M22" s="104">
        <v>45323</v>
      </c>
      <c r="N22" s="104">
        <v>45656</v>
      </c>
      <c r="O22" s="122">
        <v>0.26666666666666666</v>
      </c>
      <c r="P22" s="122">
        <v>0.26713818249669297</v>
      </c>
      <c r="Q22" s="123">
        <v>0.26619598309197684</v>
      </c>
      <c r="X22" s="29"/>
    </row>
    <row r="23" spans="2:251" ht="19.5" customHeight="1">
      <c r="B23" s="240"/>
      <c r="C23" s="244"/>
      <c r="D23" s="110" t="s">
        <v>2</v>
      </c>
      <c r="E23" s="241"/>
      <c r="F23" s="111">
        <v>4</v>
      </c>
      <c r="G23" s="110" t="s">
        <v>43</v>
      </c>
      <c r="H23" s="112">
        <v>201063863</v>
      </c>
      <c r="I23" s="113">
        <v>201063863</v>
      </c>
      <c r="J23" s="114"/>
      <c r="K23" s="113"/>
      <c r="L23" s="114"/>
      <c r="M23" s="23"/>
      <c r="N23" s="20"/>
      <c r="O23" s="122"/>
      <c r="P23" s="122"/>
      <c r="Q23" s="123"/>
      <c r="AB23" s="28"/>
    </row>
    <row r="24" spans="2:251" ht="61.15" customHeight="1">
      <c r="B24" s="234" t="s">
        <v>498</v>
      </c>
      <c r="C24" s="246" t="s">
        <v>532</v>
      </c>
      <c r="D24" s="58" t="s">
        <v>3</v>
      </c>
      <c r="E24" s="248" t="s">
        <v>538</v>
      </c>
      <c r="F24" s="27">
        <v>1</v>
      </c>
      <c r="G24" s="58" t="s">
        <v>3</v>
      </c>
      <c r="H24" s="63">
        <v>326300000</v>
      </c>
      <c r="I24" s="77">
        <v>326300000</v>
      </c>
      <c r="J24" s="79"/>
      <c r="K24" s="77"/>
      <c r="L24" s="79"/>
      <c r="M24" s="104">
        <v>45323</v>
      </c>
      <c r="N24" s="104">
        <v>45656</v>
      </c>
      <c r="O24" s="122">
        <v>1</v>
      </c>
      <c r="P24" s="122">
        <v>1</v>
      </c>
      <c r="Q24" s="123">
        <v>1</v>
      </c>
      <c r="X24" s="29"/>
    </row>
    <row r="25" spans="2:251" ht="19.5" customHeight="1">
      <c r="B25" s="250"/>
      <c r="C25" s="246"/>
      <c r="D25" s="58" t="s">
        <v>2</v>
      </c>
      <c r="E25" s="249"/>
      <c r="F25" s="27">
        <v>1</v>
      </c>
      <c r="G25" s="58" t="s">
        <v>43</v>
      </c>
      <c r="H25" s="63">
        <v>326300000</v>
      </c>
      <c r="I25" s="78">
        <v>326300000</v>
      </c>
      <c r="J25" s="77"/>
      <c r="K25" s="77"/>
      <c r="L25" s="79"/>
      <c r="M25" s="23"/>
      <c r="N25" s="20"/>
      <c r="O25" s="122"/>
      <c r="P25" s="122"/>
      <c r="Q25" s="123"/>
      <c r="AB25" s="28"/>
    </row>
    <row r="26" spans="2:251" ht="61.15" customHeight="1">
      <c r="B26" s="250"/>
      <c r="C26" s="245" t="s">
        <v>533</v>
      </c>
      <c r="D26" s="58" t="s">
        <v>3</v>
      </c>
      <c r="E26" s="241" t="s">
        <v>539</v>
      </c>
      <c r="F26" s="27">
        <v>1</v>
      </c>
      <c r="G26" s="58" t="s">
        <v>3</v>
      </c>
      <c r="H26" s="63">
        <v>81666667</v>
      </c>
      <c r="I26" s="77">
        <v>81666667</v>
      </c>
      <c r="J26" s="77"/>
      <c r="K26" s="77"/>
      <c r="L26" s="79"/>
      <c r="M26" s="104">
        <v>45323</v>
      </c>
      <c r="N26" s="104">
        <v>45656</v>
      </c>
      <c r="O26" s="122">
        <v>1</v>
      </c>
      <c r="P26" s="122">
        <v>1</v>
      </c>
      <c r="Q26" s="123">
        <v>1</v>
      </c>
      <c r="X26" s="29"/>
    </row>
    <row r="27" spans="2:251" ht="19.5" customHeight="1">
      <c r="B27" s="250"/>
      <c r="C27" s="245"/>
      <c r="D27" s="58" t="s">
        <v>2</v>
      </c>
      <c r="E27" s="241"/>
      <c r="F27" s="27">
        <v>1</v>
      </c>
      <c r="G27" s="58" t="s">
        <v>43</v>
      </c>
      <c r="H27" s="63">
        <v>81666667</v>
      </c>
      <c r="I27" s="77">
        <v>81666667</v>
      </c>
      <c r="J27" s="77"/>
      <c r="K27" s="77"/>
      <c r="L27" s="79"/>
      <c r="M27" s="23"/>
      <c r="N27" s="20"/>
      <c r="O27" s="122"/>
      <c r="P27" s="122"/>
      <c r="Q27" s="123"/>
      <c r="AB27" s="28"/>
    </row>
    <row r="28" spans="2:251" ht="61.15" customHeight="1">
      <c r="B28" s="250"/>
      <c r="C28" s="245" t="s">
        <v>534</v>
      </c>
      <c r="D28" s="58" t="s">
        <v>3</v>
      </c>
      <c r="E28" s="241" t="s">
        <v>500</v>
      </c>
      <c r="F28" s="27">
        <v>70</v>
      </c>
      <c r="G28" s="58" t="s">
        <v>3</v>
      </c>
      <c r="H28" s="63">
        <v>10058022662</v>
      </c>
      <c r="I28" s="77">
        <v>8600410126</v>
      </c>
      <c r="J28" s="79">
        <v>1457612536</v>
      </c>
      <c r="K28" s="77"/>
      <c r="L28" s="79"/>
      <c r="M28" s="104">
        <v>45323</v>
      </c>
      <c r="N28" s="104">
        <v>45656</v>
      </c>
      <c r="O28" s="122">
        <v>0.97142857142857142</v>
      </c>
      <c r="P28" s="122">
        <v>0.98177217419755303</v>
      </c>
      <c r="Q28" s="123">
        <v>0.96119394518291601</v>
      </c>
      <c r="X28" s="29"/>
    </row>
    <row r="29" spans="2:251" ht="19.5" customHeight="1">
      <c r="B29" s="250"/>
      <c r="C29" s="245"/>
      <c r="D29" s="58" t="s">
        <v>2</v>
      </c>
      <c r="E29" s="241"/>
      <c r="F29" s="27">
        <v>68</v>
      </c>
      <c r="G29" s="58" t="s">
        <v>43</v>
      </c>
      <c r="H29" s="63">
        <v>9874686777</v>
      </c>
      <c r="I29" s="77">
        <v>8589361864</v>
      </c>
      <c r="J29" s="79">
        <v>1285324913</v>
      </c>
      <c r="K29" s="77"/>
      <c r="L29" s="79"/>
      <c r="M29" s="23"/>
      <c r="N29" s="20"/>
      <c r="O29" s="122"/>
      <c r="P29" s="122"/>
      <c r="Q29" s="123"/>
      <c r="AB29" s="28"/>
    </row>
    <row r="30" spans="2:251" ht="61.15" customHeight="1">
      <c r="B30" s="250"/>
      <c r="C30" s="246" t="s">
        <v>535</v>
      </c>
      <c r="D30" s="58" t="s">
        <v>3</v>
      </c>
      <c r="E30" s="241" t="s">
        <v>558</v>
      </c>
      <c r="F30" s="27">
        <v>1</v>
      </c>
      <c r="G30" s="58" t="s">
        <v>3</v>
      </c>
      <c r="H30" s="63">
        <v>823405772</v>
      </c>
      <c r="I30" s="77"/>
      <c r="J30" s="79">
        <v>823405772</v>
      </c>
      <c r="K30" s="77"/>
      <c r="L30" s="79"/>
      <c r="M30" s="104">
        <v>45323</v>
      </c>
      <c r="N30" s="104">
        <v>45656</v>
      </c>
      <c r="O30" s="122">
        <v>1</v>
      </c>
      <c r="P30" s="122">
        <v>1</v>
      </c>
      <c r="Q30" s="123">
        <v>1</v>
      </c>
      <c r="X30" s="29"/>
    </row>
    <row r="31" spans="2:251" ht="19.5" customHeight="1">
      <c r="B31" s="250"/>
      <c r="C31" s="246"/>
      <c r="D31" s="58" t="s">
        <v>2</v>
      </c>
      <c r="E31" s="241"/>
      <c r="F31" s="27">
        <v>1</v>
      </c>
      <c r="G31" s="58" t="s">
        <v>43</v>
      </c>
      <c r="H31" s="63">
        <v>823405772</v>
      </c>
      <c r="I31" s="77"/>
      <c r="J31" s="79">
        <v>823405772</v>
      </c>
      <c r="K31" s="77"/>
      <c r="L31" s="79"/>
      <c r="M31" s="23"/>
      <c r="N31" s="20"/>
      <c r="O31" s="122"/>
      <c r="P31" s="122"/>
      <c r="Q31" s="123"/>
      <c r="AB31" s="28"/>
    </row>
    <row r="32" spans="2:251" ht="61.15" customHeight="1">
      <c r="B32" s="250"/>
      <c r="C32" s="246" t="s">
        <v>536</v>
      </c>
      <c r="D32" s="58" t="s">
        <v>3</v>
      </c>
      <c r="E32" s="247" t="s">
        <v>503</v>
      </c>
      <c r="F32" s="27">
        <v>1</v>
      </c>
      <c r="G32" s="58" t="s">
        <v>3</v>
      </c>
      <c r="H32" s="63">
        <v>129227474</v>
      </c>
      <c r="I32" s="77"/>
      <c r="J32" s="79"/>
      <c r="K32" s="77"/>
      <c r="L32" s="79">
        <v>129227474</v>
      </c>
      <c r="M32" s="104">
        <v>45566</v>
      </c>
      <c r="N32" s="104">
        <v>45656</v>
      </c>
      <c r="O32" s="122">
        <v>0</v>
      </c>
      <c r="P32" s="122">
        <v>0</v>
      </c>
      <c r="Q32" s="123" t="e">
        <v>#DIV/0!</v>
      </c>
      <c r="X32" s="29"/>
    </row>
    <row r="33" spans="2:28" ht="19.5" customHeight="1">
      <c r="B33" s="250"/>
      <c r="C33" s="246"/>
      <c r="D33" s="58" t="s">
        <v>2</v>
      </c>
      <c r="E33" s="247"/>
      <c r="F33" s="27">
        <v>0</v>
      </c>
      <c r="G33" s="58" t="s">
        <v>43</v>
      </c>
      <c r="H33" s="63">
        <v>0</v>
      </c>
      <c r="I33" s="77"/>
      <c r="J33" s="79"/>
      <c r="K33" s="77"/>
      <c r="L33" s="79"/>
      <c r="M33" s="104"/>
      <c r="N33" s="104"/>
      <c r="O33" s="122"/>
      <c r="P33" s="122"/>
      <c r="Q33" s="123"/>
      <c r="AB33" s="28"/>
    </row>
    <row r="34" spans="2:28" ht="61.15" customHeight="1">
      <c r="B34" s="250"/>
      <c r="C34" s="246" t="s">
        <v>537</v>
      </c>
      <c r="D34" s="58" t="s">
        <v>3</v>
      </c>
      <c r="E34" s="241" t="s">
        <v>540</v>
      </c>
      <c r="F34" s="27">
        <v>2</v>
      </c>
      <c r="G34" s="58" t="s">
        <v>3</v>
      </c>
      <c r="H34" s="63">
        <v>86720000</v>
      </c>
      <c r="I34" s="77">
        <v>86720000</v>
      </c>
      <c r="J34" s="79"/>
      <c r="K34" s="77"/>
      <c r="L34" s="79"/>
      <c r="M34" s="104">
        <v>45323</v>
      </c>
      <c r="N34" s="104">
        <v>45656</v>
      </c>
      <c r="O34" s="122">
        <v>0.5</v>
      </c>
      <c r="P34" s="122">
        <v>1</v>
      </c>
      <c r="Q34" s="123">
        <v>0.25</v>
      </c>
      <c r="X34" s="29"/>
    </row>
    <row r="35" spans="2:28" ht="19.5" customHeight="1">
      <c r="B35" s="235"/>
      <c r="C35" s="246"/>
      <c r="D35" s="58" t="s">
        <v>2</v>
      </c>
      <c r="E35" s="241"/>
      <c r="F35" s="27">
        <v>1</v>
      </c>
      <c r="G35" s="58" t="s">
        <v>43</v>
      </c>
      <c r="H35" s="63">
        <v>86720000</v>
      </c>
      <c r="I35" s="77">
        <v>86720000</v>
      </c>
      <c r="J35" s="79"/>
      <c r="K35" s="77"/>
      <c r="L35" s="79"/>
      <c r="M35" s="23"/>
      <c r="N35" s="20"/>
      <c r="O35" s="122"/>
      <c r="P35" s="122"/>
      <c r="Q35" s="123"/>
      <c r="AB35" s="28"/>
    </row>
    <row r="36" spans="2:28" ht="15.75">
      <c r="B36" s="124"/>
      <c r="C36" s="125" t="s">
        <v>7</v>
      </c>
      <c r="D36" s="58" t="s">
        <v>3</v>
      </c>
      <c r="E36" s="120"/>
      <c r="F36" s="22"/>
      <c r="G36" s="58" t="s">
        <v>3</v>
      </c>
      <c r="H36" s="94">
        <v>13579407863</v>
      </c>
      <c r="I36" s="94">
        <v>11169162081</v>
      </c>
      <c r="J36" s="94">
        <v>2281018308</v>
      </c>
      <c r="K36" s="94">
        <v>0</v>
      </c>
      <c r="L36" s="94">
        <v>129227474</v>
      </c>
      <c r="M36" s="95"/>
      <c r="N36" s="20"/>
      <c r="O36" s="163"/>
      <c r="P36" s="163"/>
      <c r="Q36" s="124"/>
    </row>
    <row r="37" spans="2:28" ht="15.75">
      <c r="B37" s="124"/>
      <c r="C37" s="125"/>
      <c r="D37" s="58" t="s">
        <v>2</v>
      </c>
      <c r="E37" s="121"/>
      <c r="F37" s="22"/>
      <c r="G37" s="58" t="s">
        <v>43</v>
      </c>
      <c r="H37" s="94">
        <v>12019743079</v>
      </c>
      <c r="I37" s="94">
        <v>9911012394</v>
      </c>
      <c r="J37" s="94">
        <v>2108730685</v>
      </c>
      <c r="K37" s="94">
        <v>0</v>
      </c>
      <c r="L37" s="94">
        <v>0</v>
      </c>
      <c r="M37" s="97"/>
      <c r="N37" s="20"/>
      <c r="O37" s="163"/>
      <c r="P37" s="163"/>
      <c r="Q37" s="124"/>
    </row>
    <row r="38" spans="2:28">
      <c r="D38" s="19"/>
      <c r="H38" s="18"/>
      <c r="I38" s="15"/>
      <c r="J38" s="17"/>
      <c r="K38" s="17"/>
      <c r="L38" s="17"/>
      <c r="M38" s="16"/>
      <c r="N38" s="16"/>
      <c r="O38" s="15"/>
      <c r="P38" s="13"/>
      <c r="Q38" s="14"/>
      <c r="R38" s="13"/>
    </row>
    <row r="39" spans="2:28" ht="15.75">
      <c r="B39" s="147" t="s">
        <v>45</v>
      </c>
      <c r="C39" s="147"/>
      <c r="D39" s="150" t="s">
        <v>6</v>
      </c>
      <c r="E39" s="150"/>
      <c r="F39" s="150"/>
      <c r="G39" s="150"/>
      <c r="H39" s="150"/>
      <c r="I39" s="150"/>
      <c r="J39" s="64" t="s">
        <v>46</v>
      </c>
      <c r="K39" s="150" t="s">
        <v>47</v>
      </c>
      <c r="L39" s="150"/>
      <c r="M39" s="144" t="s">
        <v>5</v>
      </c>
      <c r="N39" s="145"/>
      <c r="O39" s="145"/>
      <c r="P39" s="145"/>
      <c r="Q39" s="145"/>
    </row>
    <row r="40" spans="2:28" ht="26.25" customHeight="1">
      <c r="B40" s="138" t="s">
        <v>505</v>
      </c>
      <c r="C40" s="140"/>
      <c r="D40" s="151" t="s">
        <v>479</v>
      </c>
      <c r="E40" s="152"/>
      <c r="F40" s="152"/>
      <c r="G40" s="152"/>
      <c r="H40" s="152"/>
      <c r="I40" s="153"/>
      <c r="J40" s="148" t="s">
        <v>481</v>
      </c>
      <c r="K40" s="12" t="s">
        <v>3</v>
      </c>
      <c r="L40" s="74">
        <v>544132</v>
      </c>
      <c r="M40" s="146" t="s">
        <v>559</v>
      </c>
      <c r="N40" s="146"/>
      <c r="O40" s="146"/>
      <c r="P40" s="146"/>
      <c r="Q40" s="146"/>
    </row>
    <row r="41" spans="2:28" ht="18" customHeight="1">
      <c r="B41" s="141"/>
      <c r="C41" s="143"/>
      <c r="D41" s="154"/>
      <c r="E41" s="155"/>
      <c r="F41" s="155"/>
      <c r="G41" s="155"/>
      <c r="H41" s="155"/>
      <c r="I41" s="156"/>
      <c r="J41" s="148"/>
      <c r="K41" s="12" t="s">
        <v>2</v>
      </c>
      <c r="L41" s="74"/>
      <c r="M41" s="146"/>
      <c r="N41" s="146"/>
      <c r="O41" s="146"/>
      <c r="P41" s="146"/>
      <c r="Q41" s="146"/>
    </row>
    <row r="42" spans="2:28" ht="18.75" customHeight="1">
      <c r="B42" s="134" t="s">
        <v>506</v>
      </c>
      <c r="C42" s="135"/>
      <c r="D42" s="151" t="s">
        <v>508</v>
      </c>
      <c r="E42" s="152"/>
      <c r="F42" s="152"/>
      <c r="G42" s="152"/>
      <c r="H42" s="152"/>
      <c r="I42" s="153"/>
      <c r="J42" s="148" t="s">
        <v>480</v>
      </c>
      <c r="K42" s="12" t="s">
        <v>3</v>
      </c>
      <c r="L42" s="74">
        <v>160000</v>
      </c>
      <c r="M42" s="132" t="s">
        <v>4</v>
      </c>
      <c r="N42" s="132"/>
      <c r="O42" s="132"/>
      <c r="P42" s="132"/>
      <c r="Q42" s="132"/>
    </row>
    <row r="43" spans="2:28" ht="14.25" customHeight="1">
      <c r="B43" s="136"/>
      <c r="C43" s="137"/>
      <c r="D43" s="154"/>
      <c r="E43" s="155"/>
      <c r="F43" s="155"/>
      <c r="G43" s="155"/>
      <c r="H43" s="155"/>
      <c r="I43" s="156"/>
      <c r="J43" s="148"/>
      <c r="K43" s="12" t="s">
        <v>2</v>
      </c>
      <c r="L43" s="59"/>
      <c r="M43" s="132"/>
      <c r="N43" s="132"/>
      <c r="O43" s="132"/>
      <c r="P43" s="132"/>
      <c r="Q43" s="132"/>
    </row>
    <row r="44" spans="2:28" ht="15.75">
      <c r="B44" s="134"/>
      <c r="C44" s="135"/>
      <c r="D44" s="157"/>
      <c r="E44" s="158"/>
      <c r="F44" s="158"/>
      <c r="G44" s="158"/>
      <c r="H44" s="158"/>
      <c r="I44" s="159"/>
      <c r="J44" s="149"/>
      <c r="K44" s="12" t="s">
        <v>3</v>
      </c>
      <c r="L44" s="59"/>
      <c r="M44" s="133"/>
      <c r="N44" s="133"/>
      <c r="O44" s="133"/>
      <c r="P44" s="133"/>
      <c r="Q44" s="133"/>
    </row>
    <row r="45" spans="2:28" ht="15.75">
      <c r="B45" s="136"/>
      <c r="C45" s="137"/>
      <c r="D45" s="160"/>
      <c r="E45" s="161"/>
      <c r="F45" s="161"/>
      <c r="G45" s="161"/>
      <c r="H45" s="161"/>
      <c r="I45" s="162"/>
      <c r="J45" s="149"/>
      <c r="K45" s="12" t="s">
        <v>2</v>
      </c>
      <c r="L45" s="59"/>
      <c r="M45" s="133"/>
      <c r="N45" s="133"/>
      <c r="O45" s="133"/>
      <c r="P45" s="133"/>
      <c r="Q45" s="133"/>
    </row>
    <row r="46" spans="2:28" ht="15" customHeight="1">
      <c r="B46" s="138" t="s">
        <v>1</v>
      </c>
      <c r="C46" s="139"/>
      <c r="D46" s="139"/>
      <c r="E46" s="139"/>
      <c r="F46" s="139"/>
      <c r="G46" s="139"/>
      <c r="H46" s="139"/>
      <c r="I46" s="139"/>
      <c r="J46" s="139"/>
      <c r="K46" s="139"/>
      <c r="L46" s="140"/>
      <c r="M46" s="132" t="s">
        <v>0</v>
      </c>
      <c r="N46" s="132"/>
      <c r="O46" s="132"/>
      <c r="P46" s="132"/>
      <c r="Q46" s="132"/>
    </row>
    <row r="47" spans="2:28" ht="29.25" customHeight="1">
      <c r="B47" s="141"/>
      <c r="C47" s="142"/>
      <c r="D47" s="142"/>
      <c r="E47" s="142"/>
      <c r="F47" s="142"/>
      <c r="G47" s="142"/>
      <c r="H47" s="142"/>
      <c r="I47" s="142"/>
      <c r="J47" s="142"/>
      <c r="K47" s="142"/>
      <c r="L47" s="143"/>
      <c r="M47" s="132"/>
      <c r="N47" s="132"/>
      <c r="O47" s="132"/>
      <c r="P47" s="132"/>
      <c r="Q47" s="132"/>
    </row>
    <row r="48" spans="2:28">
      <c r="M48" s="11"/>
      <c r="N48" s="11"/>
    </row>
    <row r="49" spans="3: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3:53" ht="15.75">
      <c r="J50" s="109"/>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3: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3: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3: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3: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3: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3: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3:53" ht="15.75">
      <c r="J57" s="1"/>
      <c r="M57" s="1"/>
      <c r="N57" s="1"/>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3:53" ht="15.75">
      <c r="E58" s="81"/>
      <c r="F58" s="81"/>
      <c r="G58" s="82"/>
      <c r="I58" s="81"/>
      <c r="J58" s="83"/>
      <c r="K58" s="83"/>
      <c r="M58" s="1"/>
      <c r="N58" s="1"/>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3:53" ht="15.75">
      <c r="C59" s="81"/>
      <c r="E59" s="84"/>
      <c r="F59" s="84"/>
      <c r="G59" s="85"/>
      <c r="I59" s="86"/>
      <c r="J59" s="87"/>
      <c r="K59" s="85"/>
      <c r="L59" s="88"/>
      <c r="M59" s="1"/>
      <c r="N59" s="1"/>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3:53" ht="15.75">
      <c r="C60" s="81"/>
      <c r="E60" s="84"/>
      <c r="F60" s="86"/>
      <c r="G60" s="86"/>
      <c r="H60" s="86"/>
      <c r="I60" s="86"/>
      <c r="J60" s="86"/>
      <c r="K60" s="86"/>
      <c r="L60" s="86"/>
      <c r="M60" s="1"/>
      <c r="N60" s="1"/>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3:53" ht="15.75">
      <c r="C61" s="81"/>
      <c r="E61" s="84"/>
      <c r="F61" s="84"/>
      <c r="G61" s="84"/>
      <c r="H61" s="84"/>
      <c r="I61" s="86"/>
      <c r="J61" s="86"/>
      <c r="K61" s="86"/>
      <c r="L61" s="86"/>
      <c r="M61" s="1"/>
      <c r="N61" s="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3:53" ht="15.75">
      <c r="C62" s="81"/>
      <c r="E62" s="84"/>
      <c r="F62" s="84"/>
      <c r="G62" s="84"/>
      <c r="H62" s="84"/>
      <c r="I62" s="86"/>
      <c r="J62" s="86"/>
      <c r="K62" s="86"/>
      <c r="L62" s="86"/>
      <c r="M62" s="1"/>
      <c r="N62" s="1"/>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3:53" ht="15.75">
      <c r="E63" s="89"/>
      <c r="F63" s="89"/>
      <c r="G63" s="90"/>
      <c r="H63" s="90"/>
      <c r="I63" s="90"/>
      <c r="J63" s="90"/>
      <c r="K63" s="90"/>
      <c r="L63" s="90"/>
      <c r="M63" s="1"/>
      <c r="N63" s="1"/>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3:53" ht="15.75">
      <c r="J64" s="1"/>
      <c r="M64" s="1"/>
      <c r="N64" s="1"/>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0:53" ht="15.75">
      <c r="J65" s="1"/>
      <c r="M65" s="1"/>
      <c r="N65" s="1"/>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0:53" ht="15.75">
      <c r="J66" s="1"/>
      <c r="M66" s="1"/>
      <c r="N66" s="1"/>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0:53" ht="15.75">
      <c r="J67" s="1"/>
      <c r="M67" s="1"/>
      <c r="N67" s="1"/>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0:53" ht="15.75">
      <c r="J68" s="1"/>
      <c r="M68" s="1"/>
      <c r="N68" s="1"/>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0:53" ht="15.75">
      <c r="J69" s="1"/>
      <c r="M69" s="1"/>
      <c r="N69" s="1"/>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0:53" ht="15.75">
      <c r="J70" s="1"/>
      <c r="M70" s="1"/>
      <c r="N70" s="1"/>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0:53" ht="15.75">
      <c r="J71" s="1"/>
      <c r="M71" s="1"/>
      <c r="N71" s="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0:53" ht="15.75">
      <c r="J72" s="1"/>
      <c r="M72" s="1"/>
      <c r="N72" s="1"/>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0:53" ht="15.75">
      <c r="J73" s="1"/>
      <c r="M73" s="1"/>
      <c r="N73" s="1"/>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0:53" ht="15.75">
      <c r="J74" s="1"/>
      <c r="M74" s="1"/>
      <c r="N74" s="1"/>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0:53" ht="15.75">
      <c r="J75" s="1"/>
      <c r="M75" s="1"/>
      <c r="N75" s="1"/>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row r="76" spans="10:53" ht="15.75">
      <c r="J76" s="1"/>
      <c r="M76" s="1"/>
      <c r="N76" s="1"/>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row>
    <row r="77" spans="10:53" ht="15.75">
      <c r="J77" s="1"/>
      <c r="M77" s="1"/>
      <c r="N77" s="1"/>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row>
    <row r="78" spans="10:53" ht="15.75">
      <c r="J78" s="1"/>
      <c r="M78" s="1"/>
      <c r="N78" s="1"/>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row>
    <row r="79" spans="10:53" ht="15.75">
      <c r="J79" s="1"/>
      <c r="M79" s="1"/>
      <c r="N79" s="1"/>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row>
    <row r="80" spans="10:53" ht="15.75">
      <c r="J80" s="1"/>
      <c r="M80" s="1"/>
      <c r="N80" s="1"/>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row>
    <row r="81" spans="10:53" ht="15.75">
      <c r="J81" s="1"/>
      <c r="M81" s="1"/>
      <c r="N81" s="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row>
    <row r="82" spans="10:53">
      <c r="J82" s="1"/>
      <c r="M82" s="1"/>
      <c r="N82" s="1"/>
    </row>
  </sheetData>
  <mergeCells count="124">
    <mergeCell ref="B46:L47"/>
    <mergeCell ref="M46:Q47"/>
    <mergeCell ref="C34:C35"/>
    <mergeCell ref="E34:E35"/>
    <mergeCell ref="O34:O35"/>
    <mergeCell ref="P34:P35"/>
    <mergeCell ref="Q34:Q35"/>
    <mergeCell ref="B42:C43"/>
    <mergeCell ref="D42:I43"/>
    <mergeCell ref="J42:J43"/>
    <mergeCell ref="M42:Q43"/>
    <mergeCell ref="B44:C45"/>
    <mergeCell ref="D44:I45"/>
    <mergeCell ref="J44:J45"/>
    <mergeCell ref="M39:Q39"/>
    <mergeCell ref="B40:C41"/>
    <mergeCell ref="D40:I41"/>
    <mergeCell ref="J40:J41"/>
    <mergeCell ref="M40:Q41"/>
    <mergeCell ref="B24:B35"/>
    <mergeCell ref="O28:O29"/>
    <mergeCell ref="P28:P29"/>
    <mergeCell ref="Q28:Q29"/>
    <mergeCell ref="C30:C31"/>
    <mergeCell ref="C26:C27"/>
    <mergeCell ref="E26:E27"/>
    <mergeCell ref="O26:O27"/>
    <mergeCell ref="B22:B23"/>
    <mergeCell ref="P26:P27"/>
    <mergeCell ref="Q26:Q27"/>
    <mergeCell ref="C32:C33"/>
    <mergeCell ref="E32:E33"/>
    <mergeCell ref="O32:O33"/>
    <mergeCell ref="P32:P33"/>
    <mergeCell ref="Q32:Q33"/>
    <mergeCell ref="C28:C29"/>
    <mergeCell ref="E28:E29"/>
    <mergeCell ref="E30:E31"/>
    <mergeCell ref="O30:O31"/>
    <mergeCell ref="P30:P31"/>
    <mergeCell ref="Q30:Q31"/>
    <mergeCell ref="C24:C25"/>
    <mergeCell ref="E24:E25"/>
    <mergeCell ref="O24:O25"/>
    <mergeCell ref="P24:P25"/>
    <mergeCell ref="Q24:Q25"/>
    <mergeCell ref="E22:E23"/>
    <mergeCell ref="O22:O23"/>
    <mergeCell ref="B36:B37"/>
    <mergeCell ref="C36:C37"/>
    <mergeCell ref="E36:E37"/>
    <mergeCell ref="O36:O37"/>
    <mergeCell ref="P36:P37"/>
    <mergeCell ref="M44:Q45"/>
    <mergeCell ref="B39:C39"/>
    <mergeCell ref="D39:I39"/>
    <mergeCell ref="K39:L39"/>
    <mergeCell ref="Q36:Q37"/>
    <mergeCell ref="P22:P23"/>
    <mergeCell ref="C22:C23"/>
    <mergeCell ref="Q22:Q23"/>
    <mergeCell ref="U15:V15"/>
    <mergeCell ref="O16:O17"/>
    <mergeCell ref="P16:P17"/>
    <mergeCell ref="Q16:Q17"/>
    <mergeCell ref="U16:V16"/>
    <mergeCell ref="U17:V17"/>
    <mergeCell ref="U18:V18"/>
    <mergeCell ref="C15:C17"/>
    <mergeCell ref="D15:D17"/>
    <mergeCell ref="E15:E17"/>
    <mergeCell ref="F15:F17"/>
    <mergeCell ref="H15:H17"/>
    <mergeCell ref="I15:L16"/>
    <mergeCell ref="T9:X9"/>
    <mergeCell ref="B10:C10"/>
    <mergeCell ref="D10:I10"/>
    <mergeCell ref="N10:P10"/>
    <mergeCell ref="B11:C11"/>
    <mergeCell ref="D11:I11"/>
    <mergeCell ref="N11:P11"/>
    <mergeCell ref="U11:W11"/>
    <mergeCell ref="G15:G17"/>
    <mergeCell ref="U12:W12"/>
    <mergeCell ref="B13:C13"/>
    <mergeCell ref="D13:I13"/>
    <mergeCell ref="N13:P13"/>
    <mergeCell ref="U13:W13"/>
    <mergeCell ref="D14:I14"/>
    <mergeCell ref="N14:P14"/>
    <mergeCell ref="U14:V14"/>
    <mergeCell ref="B15:B17"/>
    <mergeCell ref="B2:C5"/>
    <mergeCell ref="D2:K3"/>
    <mergeCell ref="L2:O2"/>
    <mergeCell ref="P2:Q5"/>
    <mergeCell ref="L3:O3"/>
    <mergeCell ref="D4:K5"/>
    <mergeCell ref="L4:O4"/>
    <mergeCell ref="L5:O5"/>
    <mergeCell ref="C6:Q6"/>
    <mergeCell ref="B20:B21"/>
    <mergeCell ref="M15:N16"/>
    <mergeCell ref="D7:Q7"/>
    <mergeCell ref="D8:Q8"/>
    <mergeCell ref="B9:C9"/>
    <mergeCell ref="D9:I9"/>
    <mergeCell ref="J9:L14"/>
    <mergeCell ref="M9:Q9"/>
    <mergeCell ref="B12:C12"/>
    <mergeCell ref="D12:I12"/>
    <mergeCell ref="N12:P12"/>
    <mergeCell ref="O15:Q15"/>
    <mergeCell ref="C20:C21"/>
    <mergeCell ref="E20:E21"/>
    <mergeCell ref="O20:O21"/>
    <mergeCell ref="P20:P21"/>
    <mergeCell ref="Q20:Q21"/>
    <mergeCell ref="B18:B19"/>
    <mergeCell ref="C18:C19"/>
    <mergeCell ref="E18:E19"/>
    <mergeCell ref="O18:O19"/>
    <mergeCell ref="P18:P19"/>
    <mergeCell ref="Q18:Q19"/>
  </mergeCells>
  <printOptions horizontalCentered="1" verticalCentered="1"/>
  <pageMargins left="0" right="0" top="0" bottom="0" header="0" footer="0"/>
  <pageSetup paperSize="119" scale="34"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4"/>
  <sheetViews>
    <sheetView topLeftCell="A169" zoomScale="85" zoomScaleNormal="85" workbookViewId="0">
      <selection activeCell="F173" sqref="F173"/>
    </sheetView>
  </sheetViews>
  <sheetFormatPr baseColWidth="10" defaultColWidth="11.5703125" defaultRowHeight="15"/>
  <cols>
    <col min="1" max="1" width="14.5703125" customWidth="1"/>
    <col min="2" max="2" width="62.85546875" customWidth="1"/>
    <col min="3" max="3" width="15.140625" customWidth="1"/>
    <col min="4" max="4" width="19.5703125" style="72" bestFit="1" customWidth="1"/>
    <col min="5" max="5" width="14.28515625" bestFit="1" customWidth="1"/>
    <col min="6" max="6" width="13.28515625" bestFit="1" customWidth="1"/>
  </cols>
  <sheetData>
    <row r="1" spans="1:4" ht="15.75">
      <c r="A1" s="67" t="s">
        <v>63</v>
      </c>
      <c r="B1" s="67" t="s">
        <v>24</v>
      </c>
      <c r="C1" s="68" t="s">
        <v>64</v>
      </c>
      <c r="D1" s="98" t="s">
        <v>23</v>
      </c>
    </row>
    <row r="2" spans="1:4" ht="78.75">
      <c r="A2" s="70" t="s">
        <v>69</v>
      </c>
      <c r="B2" s="70" t="s">
        <v>70</v>
      </c>
      <c r="C2" s="70" t="s">
        <v>71</v>
      </c>
      <c r="D2" s="70">
        <v>44450000</v>
      </c>
    </row>
    <row r="3" spans="1:4" ht="94.5">
      <c r="A3" s="70" t="s">
        <v>75</v>
      </c>
      <c r="B3" s="70" t="s">
        <v>76</v>
      </c>
      <c r="C3" s="70" t="s">
        <v>77</v>
      </c>
      <c r="D3" s="70">
        <v>37100000</v>
      </c>
    </row>
    <row r="4" spans="1:4" ht="78.75">
      <c r="A4" s="70" t="s">
        <v>84</v>
      </c>
      <c r="B4" s="70" t="s">
        <v>85</v>
      </c>
      <c r="C4" s="70" t="s">
        <v>86</v>
      </c>
      <c r="D4" s="70">
        <v>28000000</v>
      </c>
    </row>
    <row r="5" spans="1:4" ht="78.75">
      <c r="A5" s="70" t="s">
        <v>87</v>
      </c>
      <c r="B5" s="70" t="s">
        <v>88</v>
      </c>
      <c r="C5" s="70" t="s">
        <v>89</v>
      </c>
      <c r="D5" s="70">
        <v>22400000</v>
      </c>
    </row>
    <row r="6" spans="1:4" ht="78.75">
      <c r="A6" s="70" t="s">
        <v>90</v>
      </c>
      <c r="B6" s="70" t="s">
        <v>91</v>
      </c>
      <c r="C6" s="70" t="s">
        <v>92</v>
      </c>
      <c r="D6" s="70">
        <v>44450000</v>
      </c>
    </row>
    <row r="7" spans="1:4" ht="78.75">
      <c r="A7" s="70" t="s">
        <v>93</v>
      </c>
      <c r="B7" s="70" t="s">
        <v>94</v>
      </c>
      <c r="C7" s="70" t="s">
        <v>95</v>
      </c>
      <c r="D7" s="70">
        <v>35000000</v>
      </c>
    </row>
    <row r="8" spans="1:4" ht="78.75">
      <c r="A8" s="70" t="s">
        <v>96</v>
      </c>
      <c r="B8" s="70" t="s">
        <v>97</v>
      </c>
      <c r="C8" s="70" t="s">
        <v>98</v>
      </c>
      <c r="D8" s="70">
        <v>682500000</v>
      </c>
    </row>
    <row r="9" spans="1:4" ht="78.75">
      <c r="A9" s="70" t="s">
        <v>102</v>
      </c>
      <c r="B9" s="70" t="s">
        <v>103</v>
      </c>
      <c r="C9" s="70" t="s">
        <v>104</v>
      </c>
      <c r="D9" s="70">
        <v>37100000</v>
      </c>
    </row>
    <row r="10" spans="1:4" ht="78.75">
      <c r="A10" s="70" t="s">
        <v>105</v>
      </c>
      <c r="B10" s="70" t="s">
        <v>106</v>
      </c>
      <c r="C10" s="70" t="s">
        <v>107</v>
      </c>
      <c r="D10" s="70">
        <v>16800000</v>
      </c>
    </row>
    <row r="11" spans="1:4" ht="78.75">
      <c r="A11" s="70" t="s">
        <v>117</v>
      </c>
      <c r="B11" s="70" t="s">
        <v>118</v>
      </c>
      <c r="C11" s="70" t="s">
        <v>119</v>
      </c>
      <c r="D11" s="70">
        <v>81666667</v>
      </c>
    </row>
    <row r="12" spans="1:4" ht="78.75">
      <c r="A12" s="70" t="s">
        <v>122</v>
      </c>
      <c r="B12" s="70" t="s">
        <v>123</v>
      </c>
      <c r="C12" s="70" t="s">
        <v>124</v>
      </c>
      <c r="D12" s="70">
        <v>13800000</v>
      </c>
    </row>
    <row r="13" spans="1:4" ht="78.75">
      <c r="A13" s="70" t="s">
        <v>131</v>
      </c>
      <c r="B13" s="70" t="s">
        <v>132</v>
      </c>
      <c r="C13" s="70" t="s">
        <v>133</v>
      </c>
      <c r="D13" s="70">
        <v>15000000</v>
      </c>
    </row>
    <row r="14" spans="1:4" ht="78.75">
      <c r="A14" s="70" t="s">
        <v>134</v>
      </c>
      <c r="B14" s="70" t="s">
        <v>135</v>
      </c>
      <c r="C14" s="70" t="s">
        <v>136</v>
      </c>
      <c r="D14" s="70">
        <v>9500000</v>
      </c>
    </row>
    <row r="15" spans="1:4" ht="78.75">
      <c r="A15" s="70" t="s">
        <v>143</v>
      </c>
      <c r="B15" s="70" t="s">
        <v>144</v>
      </c>
      <c r="C15" s="70" t="s">
        <v>145</v>
      </c>
      <c r="D15" s="70">
        <v>10500000</v>
      </c>
    </row>
    <row r="16" spans="1:4" ht="78.75">
      <c r="A16" s="70" t="s">
        <v>152</v>
      </c>
      <c r="B16" s="70" t="s">
        <v>153</v>
      </c>
      <c r="C16" s="70" t="s">
        <v>154</v>
      </c>
      <c r="D16" s="70">
        <v>9500000</v>
      </c>
    </row>
    <row r="17" spans="1:4" ht="78.75">
      <c r="A17" s="70" t="s">
        <v>161</v>
      </c>
      <c r="B17" s="70" t="s">
        <v>162</v>
      </c>
      <c r="C17" s="70" t="s">
        <v>163</v>
      </c>
      <c r="D17" s="70">
        <v>9500000</v>
      </c>
    </row>
    <row r="18" spans="1:4" ht="78.75">
      <c r="A18" s="70" t="s">
        <v>170</v>
      </c>
      <c r="B18" s="70" t="s">
        <v>171</v>
      </c>
      <c r="C18" s="70" t="s">
        <v>172</v>
      </c>
      <c r="D18" s="70">
        <v>9500000</v>
      </c>
    </row>
    <row r="19" spans="1:4" ht="63">
      <c r="A19" s="70" t="s">
        <v>203</v>
      </c>
      <c r="B19" s="70" t="s">
        <v>204</v>
      </c>
      <c r="C19" s="70" t="s">
        <v>205</v>
      </c>
      <c r="D19" s="70">
        <v>823405772</v>
      </c>
    </row>
    <row r="20" spans="1:4" ht="78.75">
      <c r="A20" s="70" t="s">
        <v>209</v>
      </c>
      <c r="B20" s="70" t="s">
        <v>210</v>
      </c>
      <c r="C20" s="70" t="s">
        <v>211</v>
      </c>
      <c r="D20" s="70">
        <v>9500000</v>
      </c>
    </row>
    <row r="21" spans="1:4" ht="78.75">
      <c r="A21" s="70" t="s">
        <v>244</v>
      </c>
      <c r="B21" s="70" t="s">
        <v>245</v>
      </c>
      <c r="C21" s="70" t="s">
        <v>246</v>
      </c>
      <c r="D21" s="70">
        <v>25000000</v>
      </c>
    </row>
    <row r="22" spans="1:4" ht="78.75">
      <c r="A22" s="70" t="s">
        <v>247</v>
      </c>
      <c r="B22" s="70" t="s">
        <v>248</v>
      </c>
      <c r="C22" s="70" t="s">
        <v>249</v>
      </c>
      <c r="D22" s="70">
        <v>15000000</v>
      </c>
    </row>
    <row r="23" spans="1:4" ht="78.75">
      <c r="A23" s="70" t="s">
        <v>260</v>
      </c>
      <c r="B23" s="70" t="s">
        <v>261</v>
      </c>
      <c r="C23" s="70" t="s">
        <v>262</v>
      </c>
      <c r="D23" s="70">
        <v>9500000</v>
      </c>
    </row>
    <row r="24" spans="1:4" ht="63">
      <c r="A24" s="70" t="s">
        <v>266</v>
      </c>
      <c r="B24" s="70" t="s">
        <v>267</v>
      </c>
      <c r="C24" s="70" t="s">
        <v>268</v>
      </c>
      <c r="D24" s="70">
        <v>210000000</v>
      </c>
    </row>
    <row r="25" spans="1:4" ht="94.5">
      <c r="A25" s="70" t="s">
        <v>275</v>
      </c>
      <c r="B25" s="70" t="s">
        <v>276</v>
      </c>
      <c r="C25" s="70" t="s">
        <v>205</v>
      </c>
      <c r="D25" s="70">
        <v>193924332</v>
      </c>
    </row>
    <row r="26" spans="1:4" ht="94.5">
      <c r="A26" s="70" t="s">
        <v>275</v>
      </c>
      <c r="B26" s="70" t="s">
        <v>276</v>
      </c>
      <c r="C26" s="70" t="s">
        <v>205</v>
      </c>
      <c r="D26" s="70">
        <v>186569515</v>
      </c>
    </row>
    <row r="27" spans="1:4" ht="94.5">
      <c r="A27" s="70" t="s">
        <v>275</v>
      </c>
      <c r="B27" s="70" t="s">
        <v>276</v>
      </c>
      <c r="C27" s="70" t="s">
        <v>205</v>
      </c>
      <c r="D27" s="70">
        <v>408501317</v>
      </c>
    </row>
    <row r="28" spans="1:4" ht="94.5">
      <c r="A28" s="70" t="s">
        <v>275</v>
      </c>
      <c r="B28" s="70" t="s">
        <v>276</v>
      </c>
      <c r="C28" s="70" t="s">
        <v>205</v>
      </c>
      <c r="D28" s="70">
        <v>324831066</v>
      </c>
    </row>
    <row r="29" spans="1:4" ht="94.5">
      <c r="A29" s="70" t="s">
        <v>275</v>
      </c>
      <c r="B29" s="70" t="s">
        <v>276</v>
      </c>
      <c r="C29" s="70" t="s">
        <v>205</v>
      </c>
      <c r="D29" s="70">
        <v>6862157220</v>
      </c>
    </row>
    <row r="30" spans="1:4" ht="78.75">
      <c r="A30" s="70" t="s">
        <v>277</v>
      </c>
      <c r="B30" s="70" t="s">
        <v>278</v>
      </c>
      <c r="C30" s="70" t="s">
        <v>279</v>
      </c>
      <c r="D30" s="70">
        <v>8000000</v>
      </c>
    </row>
    <row r="31" spans="1:4" ht="78.75">
      <c r="A31" s="70" t="s">
        <v>280</v>
      </c>
      <c r="B31" s="70" t="s">
        <v>281</v>
      </c>
      <c r="C31" s="70" t="s">
        <v>282</v>
      </c>
      <c r="D31" s="70">
        <v>11000000</v>
      </c>
    </row>
    <row r="32" spans="1:4" ht="78.75">
      <c r="A32" s="70" t="s">
        <v>283</v>
      </c>
      <c r="B32" s="70" t="s">
        <v>284</v>
      </c>
      <c r="C32" s="70" t="s">
        <v>285</v>
      </c>
      <c r="D32" s="70">
        <v>13000000</v>
      </c>
    </row>
    <row r="33" spans="1:4" ht="94.5">
      <c r="A33" s="70" t="s">
        <v>269</v>
      </c>
      <c r="B33" s="70" t="s">
        <v>270</v>
      </c>
      <c r="C33" s="70" t="s">
        <v>271</v>
      </c>
      <c r="D33" s="70">
        <v>201063863</v>
      </c>
    </row>
    <row r="34" spans="1:4" ht="63">
      <c r="A34" s="70" t="s">
        <v>236</v>
      </c>
      <c r="B34" s="70" t="s">
        <v>237</v>
      </c>
      <c r="C34" s="70" t="s">
        <v>238</v>
      </c>
      <c r="D34" s="70">
        <v>1300000</v>
      </c>
    </row>
    <row r="35" spans="1:4" ht="47.25">
      <c r="A35" s="70" t="s">
        <v>236</v>
      </c>
      <c r="B35" s="70" t="s">
        <v>237</v>
      </c>
      <c r="C35" s="70" t="s">
        <v>239</v>
      </c>
      <c r="D35" s="70">
        <v>1300000</v>
      </c>
    </row>
    <row r="36" spans="1:4" ht="47.25">
      <c r="A36" s="70" t="s">
        <v>236</v>
      </c>
      <c r="B36" s="70" t="s">
        <v>237</v>
      </c>
      <c r="C36" s="70" t="s">
        <v>240</v>
      </c>
      <c r="D36" s="70">
        <v>1300000</v>
      </c>
    </row>
    <row r="37" spans="1:4" ht="47.25">
      <c r="A37" s="70" t="s">
        <v>236</v>
      </c>
      <c r="B37" s="70" t="s">
        <v>237</v>
      </c>
      <c r="C37" s="70" t="s">
        <v>241</v>
      </c>
      <c r="D37" s="70">
        <v>1300000</v>
      </c>
    </row>
    <row r="38" spans="1:4" ht="47.25">
      <c r="A38" s="70" t="s">
        <v>236</v>
      </c>
      <c r="B38" s="70" t="s">
        <v>237</v>
      </c>
      <c r="C38" s="70" t="s">
        <v>242</v>
      </c>
      <c r="D38" s="70">
        <v>1300000</v>
      </c>
    </row>
    <row r="39" spans="1:4" ht="47.25">
      <c r="A39" s="70" t="s">
        <v>236</v>
      </c>
      <c r="B39" s="70" t="s">
        <v>237</v>
      </c>
      <c r="C39" s="70" t="s">
        <v>243</v>
      </c>
      <c r="D39" s="70">
        <v>1300000</v>
      </c>
    </row>
    <row r="40" spans="1:4" ht="47.25">
      <c r="A40" s="70" t="s">
        <v>236</v>
      </c>
      <c r="B40" s="70" t="s">
        <v>237</v>
      </c>
      <c r="C40" s="70" t="s">
        <v>310</v>
      </c>
      <c r="D40" s="70">
        <v>1600000</v>
      </c>
    </row>
    <row r="41" spans="1:4" ht="63">
      <c r="A41" s="70" t="s">
        <v>236</v>
      </c>
      <c r="B41" s="70" t="s">
        <v>237</v>
      </c>
      <c r="C41" s="70" t="s">
        <v>311</v>
      </c>
      <c r="D41" s="70">
        <v>1600000</v>
      </c>
    </row>
    <row r="42" spans="1:4" ht="63">
      <c r="A42" s="70" t="s">
        <v>236</v>
      </c>
      <c r="B42" s="70" t="s">
        <v>237</v>
      </c>
      <c r="C42" s="70" t="s">
        <v>312</v>
      </c>
      <c r="D42" s="70">
        <v>1600000</v>
      </c>
    </row>
    <row r="43" spans="1:4" ht="63">
      <c r="A43" s="70" t="s">
        <v>236</v>
      </c>
      <c r="B43" s="70" t="s">
        <v>237</v>
      </c>
      <c r="C43" s="70" t="s">
        <v>313</v>
      </c>
      <c r="D43" s="70">
        <v>4000000</v>
      </c>
    </row>
    <row r="44" spans="1:4" ht="47.25">
      <c r="A44" s="70" t="s">
        <v>236</v>
      </c>
      <c r="B44" s="70" t="s">
        <v>237</v>
      </c>
      <c r="C44" s="70" t="s">
        <v>314</v>
      </c>
      <c r="D44" s="70">
        <v>1600000</v>
      </c>
    </row>
    <row r="45" spans="1:4" ht="47.25">
      <c r="A45" s="70" t="s">
        <v>236</v>
      </c>
      <c r="B45" s="70" t="s">
        <v>237</v>
      </c>
      <c r="C45" s="70" t="s">
        <v>315</v>
      </c>
      <c r="D45" s="70">
        <v>4000000</v>
      </c>
    </row>
    <row r="46" spans="1:4" ht="47.25">
      <c r="A46" s="70" t="s">
        <v>236</v>
      </c>
      <c r="B46" s="70" t="s">
        <v>237</v>
      </c>
      <c r="C46" s="70" t="s">
        <v>316</v>
      </c>
      <c r="D46" s="70">
        <v>1600000</v>
      </c>
    </row>
    <row r="47" spans="1:4" ht="63">
      <c r="A47" s="70" t="s">
        <v>236</v>
      </c>
      <c r="B47" s="70" t="s">
        <v>237</v>
      </c>
      <c r="C47" s="70" t="s">
        <v>317</v>
      </c>
      <c r="D47" s="70">
        <v>1600000</v>
      </c>
    </row>
    <row r="48" spans="1:4" ht="47.25">
      <c r="A48" s="70" t="s">
        <v>236</v>
      </c>
      <c r="B48" s="70" t="s">
        <v>237</v>
      </c>
      <c r="C48" s="70" t="s">
        <v>318</v>
      </c>
      <c r="D48" s="70">
        <v>1600000</v>
      </c>
    </row>
    <row r="49" spans="1:4" ht="47.25">
      <c r="A49" s="70" t="s">
        <v>236</v>
      </c>
      <c r="B49" s="70" t="s">
        <v>237</v>
      </c>
      <c r="C49" s="70" t="s">
        <v>319</v>
      </c>
      <c r="D49" s="70">
        <v>4000000</v>
      </c>
    </row>
    <row r="50" spans="1:4" ht="47.25">
      <c r="A50" s="70" t="s">
        <v>236</v>
      </c>
      <c r="B50" s="70" t="s">
        <v>237</v>
      </c>
      <c r="C50" s="70" t="s">
        <v>217</v>
      </c>
      <c r="D50" s="70">
        <v>4000000</v>
      </c>
    </row>
    <row r="51" spans="1:4" ht="47.25">
      <c r="A51" s="70" t="s">
        <v>236</v>
      </c>
      <c r="B51" s="70" t="s">
        <v>237</v>
      </c>
      <c r="C51" s="70" t="s">
        <v>320</v>
      </c>
      <c r="D51" s="70">
        <v>4000000</v>
      </c>
    </row>
    <row r="52" spans="1:4" ht="47.25">
      <c r="A52" s="70" t="s">
        <v>236</v>
      </c>
      <c r="B52" s="70" t="s">
        <v>237</v>
      </c>
      <c r="C52" s="70" t="s">
        <v>321</v>
      </c>
      <c r="D52" s="70">
        <v>4000000</v>
      </c>
    </row>
    <row r="53" spans="1:4" ht="63">
      <c r="A53" s="70" t="s">
        <v>236</v>
      </c>
      <c r="B53" s="70" t="s">
        <v>237</v>
      </c>
      <c r="C53" s="70" t="s">
        <v>322</v>
      </c>
      <c r="D53" s="70">
        <v>4000000</v>
      </c>
    </row>
    <row r="54" spans="1:4" ht="63">
      <c r="A54" s="70" t="s">
        <v>236</v>
      </c>
      <c r="B54" s="70" t="s">
        <v>237</v>
      </c>
      <c r="C54" s="70" t="s">
        <v>323</v>
      </c>
      <c r="D54" s="70">
        <v>1600000</v>
      </c>
    </row>
    <row r="55" spans="1:4" ht="47.25">
      <c r="A55" s="70" t="s">
        <v>236</v>
      </c>
      <c r="B55" s="70" t="s">
        <v>237</v>
      </c>
      <c r="C55" s="70" t="s">
        <v>324</v>
      </c>
      <c r="D55" s="70">
        <v>4000000</v>
      </c>
    </row>
    <row r="56" spans="1:4" ht="47.25">
      <c r="A56" s="70" t="s">
        <v>236</v>
      </c>
      <c r="B56" s="70" t="s">
        <v>237</v>
      </c>
      <c r="C56" s="70" t="s">
        <v>325</v>
      </c>
      <c r="D56" s="70">
        <v>4000000</v>
      </c>
    </row>
    <row r="57" spans="1:4" ht="63">
      <c r="A57" s="70" t="s">
        <v>236</v>
      </c>
      <c r="B57" s="70" t="s">
        <v>237</v>
      </c>
      <c r="C57" s="70" t="s">
        <v>326</v>
      </c>
      <c r="D57" s="70">
        <v>4000000</v>
      </c>
    </row>
    <row r="58" spans="1:4" ht="47.25">
      <c r="A58" s="70" t="s">
        <v>236</v>
      </c>
      <c r="B58" s="70" t="s">
        <v>237</v>
      </c>
      <c r="C58" s="70" t="s">
        <v>327</v>
      </c>
      <c r="D58" s="70">
        <v>4000000</v>
      </c>
    </row>
    <row r="59" spans="1:4" ht="47.25">
      <c r="A59" s="70" t="s">
        <v>236</v>
      </c>
      <c r="B59" s="70" t="s">
        <v>237</v>
      </c>
      <c r="C59" s="70" t="s">
        <v>328</v>
      </c>
      <c r="D59" s="70">
        <v>4000000</v>
      </c>
    </row>
    <row r="60" spans="1:4" ht="47.25">
      <c r="A60" s="70" t="s">
        <v>236</v>
      </c>
      <c r="B60" s="70" t="s">
        <v>237</v>
      </c>
      <c r="C60" s="70" t="s">
        <v>329</v>
      </c>
      <c r="D60" s="70">
        <v>4000000</v>
      </c>
    </row>
    <row r="61" spans="1:4" ht="47.25">
      <c r="A61" s="70" t="s">
        <v>236</v>
      </c>
      <c r="B61" s="70" t="s">
        <v>237</v>
      </c>
      <c r="C61" s="70" t="s">
        <v>330</v>
      </c>
      <c r="D61" s="70">
        <v>4000000</v>
      </c>
    </row>
    <row r="62" spans="1:4" ht="63">
      <c r="A62" s="70" t="s">
        <v>236</v>
      </c>
      <c r="B62" s="70" t="s">
        <v>237</v>
      </c>
      <c r="C62" s="70" t="s">
        <v>331</v>
      </c>
      <c r="D62" s="70">
        <v>4000000</v>
      </c>
    </row>
    <row r="63" spans="1:4" ht="47.25">
      <c r="A63" s="70" t="s">
        <v>236</v>
      </c>
      <c r="B63" s="70" t="s">
        <v>237</v>
      </c>
      <c r="C63" s="70" t="s">
        <v>332</v>
      </c>
      <c r="D63" s="70">
        <v>3000000</v>
      </c>
    </row>
    <row r="64" spans="1:4" ht="63">
      <c r="A64" s="70" t="s">
        <v>236</v>
      </c>
      <c r="B64" s="70" t="s">
        <v>237</v>
      </c>
      <c r="C64" s="70" t="s">
        <v>333</v>
      </c>
      <c r="D64" s="70">
        <v>3000000</v>
      </c>
    </row>
    <row r="65" spans="1:4" ht="63">
      <c r="A65" s="70" t="s">
        <v>236</v>
      </c>
      <c r="B65" s="70" t="s">
        <v>237</v>
      </c>
      <c r="C65" s="70" t="s">
        <v>334</v>
      </c>
      <c r="D65" s="70">
        <v>4000000</v>
      </c>
    </row>
    <row r="66" spans="1:4" ht="47.25">
      <c r="A66" s="70" t="s">
        <v>236</v>
      </c>
      <c r="B66" s="70" t="s">
        <v>237</v>
      </c>
      <c r="C66" s="70" t="s">
        <v>335</v>
      </c>
      <c r="D66" s="70">
        <v>3000000</v>
      </c>
    </row>
    <row r="67" spans="1:4" ht="63">
      <c r="A67" s="70" t="s">
        <v>236</v>
      </c>
      <c r="B67" s="70" t="s">
        <v>237</v>
      </c>
      <c r="C67" s="70" t="s">
        <v>336</v>
      </c>
      <c r="D67" s="70">
        <v>4000000</v>
      </c>
    </row>
    <row r="68" spans="1:4" ht="63">
      <c r="A68" s="70" t="s">
        <v>236</v>
      </c>
      <c r="B68" s="70" t="s">
        <v>237</v>
      </c>
      <c r="C68" s="70" t="s">
        <v>337</v>
      </c>
      <c r="D68" s="70">
        <v>4000000</v>
      </c>
    </row>
    <row r="69" spans="1:4" ht="63">
      <c r="A69" s="70" t="s">
        <v>236</v>
      </c>
      <c r="B69" s="70" t="s">
        <v>237</v>
      </c>
      <c r="C69" s="70" t="s">
        <v>338</v>
      </c>
      <c r="D69" s="70">
        <v>4000000</v>
      </c>
    </row>
    <row r="70" spans="1:4" ht="47.25">
      <c r="A70" s="70" t="s">
        <v>236</v>
      </c>
      <c r="B70" s="70" t="s">
        <v>237</v>
      </c>
      <c r="C70" s="70" t="s">
        <v>339</v>
      </c>
      <c r="D70" s="70">
        <v>3000000</v>
      </c>
    </row>
    <row r="71" spans="1:4" ht="47.25">
      <c r="A71" s="70" t="s">
        <v>236</v>
      </c>
      <c r="B71" s="70" t="s">
        <v>237</v>
      </c>
      <c r="C71" s="70" t="s">
        <v>303</v>
      </c>
      <c r="D71" s="70">
        <v>4000000</v>
      </c>
    </row>
    <row r="72" spans="1:4" ht="63">
      <c r="A72" s="70" t="s">
        <v>236</v>
      </c>
      <c r="B72" s="70" t="s">
        <v>237</v>
      </c>
      <c r="C72" s="70" t="s">
        <v>340</v>
      </c>
      <c r="D72" s="70">
        <v>4000000</v>
      </c>
    </row>
    <row r="73" spans="1:4" ht="47.25">
      <c r="A73" s="70" t="s">
        <v>236</v>
      </c>
      <c r="B73" s="70" t="s">
        <v>237</v>
      </c>
      <c r="C73" s="70" t="s">
        <v>341</v>
      </c>
      <c r="D73" s="70">
        <v>3000000</v>
      </c>
    </row>
    <row r="74" spans="1:4" ht="47.25">
      <c r="A74" s="70" t="s">
        <v>236</v>
      </c>
      <c r="B74" s="70" t="s">
        <v>237</v>
      </c>
      <c r="C74" s="70" t="s">
        <v>342</v>
      </c>
      <c r="D74" s="70">
        <v>3000000</v>
      </c>
    </row>
    <row r="75" spans="1:4" ht="63">
      <c r="A75" s="70" t="s">
        <v>236</v>
      </c>
      <c r="B75" s="70" t="s">
        <v>237</v>
      </c>
      <c r="C75" s="70" t="s">
        <v>343</v>
      </c>
      <c r="D75" s="70">
        <v>3000000</v>
      </c>
    </row>
    <row r="76" spans="1:4" ht="47.25">
      <c r="A76" s="70" t="s">
        <v>236</v>
      </c>
      <c r="B76" s="70" t="s">
        <v>237</v>
      </c>
      <c r="C76" s="70" t="s">
        <v>344</v>
      </c>
      <c r="D76" s="70">
        <v>8000000</v>
      </c>
    </row>
    <row r="77" spans="1:4" ht="63">
      <c r="A77" s="70" t="s">
        <v>236</v>
      </c>
      <c r="B77" s="70" t="s">
        <v>237</v>
      </c>
      <c r="C77" s="70" t="s">
        <v>345</v>
      </c>
      <c r="D77" s="70">
        <v>3000000</v>
      </c>
    </row>
    <row r="78" spans="1:4" ht="47.25">
      <c r="A78" s="70" t="s">
        <v>236</v>
      </c>
      <c r="B78" s="70" t="s">
        <v>237</v>
      </c>
      <c r="C78" s="70" t="s">
        <v>346</v>
      </c>
      <c r="D78" s="70">
        <v>8000000</v>
      </c>
    </row>
    <row r="79" spans="1:4" ht="63">
      <c r="A79" s="70" t="s">
        <v>236</v>
      </c>
      <c r="B79" s="70" t="s">
        <v>237</v>
      </c>
      <c r="C79" s="70" t="s">
        <v>347</v>
      </c>
      <c r="D79" s="70">
        <v>8000000</v>
      </c>
    </row>
    <row r="80" spans="1:4" ht="47.25">
      <c r="A80" s="70" t="s">
        <v>236</v>
      </c>
      <c r="B80" s="70" t="s">
        <v>237</v>
      </c>
      <c r="C80" s="70" t="s">
        <v>348</v>
      </c>
      <c r="D80" s="70">
        <v>3000000</v>
      </c>
    </row>
    <row r="81" spans="1:4" ht="47.25">
      <c r="A81" s="70" t="s">
        <v>236</v>
      </c>
      <c r="B81" s="70" t="s">
        <v>237</v>
      </c>
      <c r="C81" s="70" t="s">
        <v>349</v>
      </c>
      <c r="D81" s="70">
        <v>3000000</v>
      </c>
    </row>
    <row r="82" spans="1:4" ht="63">
      <c r="A82" s="70" t="s">
        <v>236</v>
      </c>
      <c r="B82" s="70" t="s">
        <v>237</v>
      </c>
      <c r="C82" s="70" t="s">
        <v>350</v>
      </c>
      <c r="D82" s="70">
        <v>8000000</v>
      </c>
    </row>
    <row r="83" spans="1:4" ht="47.25">
      <c r="A83" s="70" t="s">
        <v>236</v>
      </c>
      <c r="B83" s="70" t="s">
        <v>237</v>
      </c>
      <c r="C83" s="70" t="s">
        <v>351</v>
      </c>
      <c r="D83" s="70">
        <v>8000000</v>
      </c>
    </row>
    <row r="84" spans="1:4" ht="63">
      <c r="A84" s="70" t="s">
        <v>236</v>
      </c>
      <c r="B84" s="70" t="s">
        <v>237</v>
      </c>
      <c r="C84" s="70" t="s">
        <v>352</v>
      </c>
      <c r="D84" s="70">
        <v>3000000</v>
      </c>
    </row>
    <row r="85" spans="1:4" ht="47.25">
      <c r="A85" s="70" t="s">
        <v>236</v>
      </c>
      <c r="B85" s="70" t="s">
        <v>237</v>
      </c>
      <c r="C85" s="70" t="s">
        <v>353</v>
      </c>
      <c r="D85" s="70">
        <v>14500000</v>
      </c>
    </row>
    <row r="86" spans="1:4" ht="63">
      <c r="A86" s="70" t="s">
        <v>236</v>
      </c>
      <c r="B86" s="70" t="s">
        <v>237</v>
      </c>
      <c r="C86" s="70" t="s">
        <v>354</v>
      </c>
      <c r="D86" s="70">
        <v>8000000</v>
      </c>
    </row>
    <row r="87" spans="1:4" ht="63">
      <c r="A87" s="70" t="s">
        <v>236</v>
      </c>
      <c r="B87" s="70" t="s">
        <v>237</v>
      </c>
      <c r="C87" s="70" t="s">
        <v>355</v>
      </c>
      <c r="D87" s="70">
        <v>14500000</v>
      </c>
    </row>
    <row r="88" spans="1:4" ht="63">
      <c r="A88" s="70" t="s">
        <v>236</v>
      </c>
      <c r="B88" s="70" t="s">
        <v>237</v>
      </c>
      <c r="C88" s="70" t="s">
        <v>356</v>
      </c>
      <c r="D88" s="70">
        <v>14500000</v>
      </c>
    </row>
    <row r="89" spans="1:4" ht="47.25">
      <c r="A89" s="70" t="s">
        <v>236</v>
      </c>
      <c r="B89" s="70" t="s">
        <v>237</v>
      </c>
      <c r="C89" s="70" t="s">
        <v>357</v>
      </c>
      <c r="D89" s="70">
        <v>14500000</v>
      </c>
    </row>
    <row r="90" spans="1:4" ht="63">
      <c r="A90" s="70" t="s">
        <v>236</v>
      </c>
      <c r="B90" s="70" t="s">
        <v>237</v>
      </c>
      <c r="C90" s="70" t="s">
        <v>358</v>
      </c>
      <c r="D90" s="70">
        <v>8000000</v>
      </c>
    </row>
    <row r="91" spans="1:4" ht="78.75">
      <c r="A91" s="70" t="s">
        <v>236</v>
      </c>
      <c r="B91" s="70" t="s">
        <v>237</v>
      </c>
      <c r="C91" s="70" t="s">
        <v>359</v>
      </c>
      <c r="D91" s="70">
        <v>14500000</v>
      </c>
    </row>
    <row r="92" spans="1:4" ht="47.25">
      <c r="A92" s="70" t="s">
        <v>236</v>
      </c>
      <c r="B92" s="70" t="s">
        <v>237</v>
      </c>
      <c r="C92" s="70" t="s">
        <v>360</v>
      </c>
      <c r="D92" s="70">
        <v>8000000</v>
      </c>
    </row>
    <row r="93" spans="1:4" ht="47.25">
      <c r="A93" s="70" t="s">
        <v>236</v>
      </c>
      <c r="B93" s="70" t="s">
        <v>237</v>
      </c>
      <c r="C93" s="70" t="s">
        <v>361</v>
      </c>
      <c r="D93" s="70">
        <v>8000000</v>
      </c>
    </row>
    <row r="94" spans="1:4" ht="47.25">
      <c r="A94" s="70" t="s">
        <v>236</v>
      </c>
      <c r="B94" s="70" t="s">
        <v>237</v>
      </c>
      <c r="C94" s="70" t="s">
        <v>362</v>
      </c>
      <c r="D94" s="70">
        <v>14500000</v>
      </c>
    </row>
    <row r="95" spans="1:4" ht="63">
      <c r="A95" s="70" t="s">
        <v>236</v>
      </c>
      <c r="B95" s="70" t="s">
        <v>237</v>
      </c>
      <c r="C95" s="70" t="s">
        <v>363</v>
      </c>
      <c r="D95" s="70">
        <v>14500000</v>
      </c>
    </row>
    <row r="96" spans="1:4" ht="47.25">
      <c r="A96" s="70" t="s">
        <v>236</v>
      </c>
      <c r="B96" s="70" t="s">
        <v>237</v>
      </c>
      <c r="C96" s="70" t="s">
        <v>364</v>
      </c>
      <c r="D96" s="70">
        <v>8000000</v>
      </c>
    </row>
    <row r="97" spans="1:4" ht="47.25">
      <c r="A97" s="70" t="s">
        <v>236</v>
      </c>
      <c r="B97" s="70" t="s">
        <v>237</v>
      </c>
      <c r="C97" s="70" t="s">
        <v>365</v>
      </c>
      <c r="D97" s="70">
        <v>14500000</v>
      </c>
    </row>
    <row r="98" spans="1:4" ht="47.25">
      <c r="A98" s="70" t="s">
        <v>236</v>
      </c>
      <c r="B98" s="70" t="s">
        <v>237</v>
      </c>
      <c r="C98" s="70" t="s">
        <v>366</v>
      </c>
      <c r="D98" s="70">
        <v>2700000</v>
      </c>
    </row>
    <row r="99" spans="1:4" ht="63">
      <c r="A99" s="70" t="s">
        <v>236</v>
      </c>
      <c r="B99" s="70" t="s">
        <v>237</v>
      </c>
      <c r="C99" s="70" t="s">
        <v>367</v>
      </c>
      <c r="D99" s="70">
        <v>2700000</v>
      </c>
    </row>
    <row r="100" spans="1:4" ht="47.25">
      <c r="A100" s="70" t="s">
        <v>236</v>
      </c>
      <c r="B100" s="70" t="s">
        <v>237</v>
      </c>
      <c r="C100" s="70" t="s">
        <v>368</v>
      </c>
      <c r="D100" s="70">
        <v>2700000</v>
      </c>
    </row>
    <row r="101" spans="1:4" ht="47.25">
      <c r="A101" s="70" t="s">
        <v>236</v>
      </c>
      <c r="B101" s="70" t="s">
        <v>237</v>
      </c>
      <c r="C101" s="70" t="s">
        <v>369</v>
      </c>
      <c r="D101" s="70">
        <v>2700000</v>
      </c>
    </row>
    <row r="102" spans="1:4" ht="47.25">
      <c r="A102" s="70" t="s">
        <v>236</v>
      </c>
      <c r="B102" s="70" t="s">
        <v>237</v>
      </c>
      <c r="C102" s="70" t="s">
        <v>370</v>
      </c>
      <c r="D102" s="70">
        <v>2700000</v>
      </c>
    </row>
    <row r="103" spans="1:4" ht="63">
      <c r="A103" s="70" t="s">
        <v>236</v>
      </c>
      <c r="B103" s="70" t="s">
        <v>237</v>
      </c>
      <c r="C103" s="70" t="s">
        <v>371</v>
      </c>
      <c r="D103" s="70">
        <v>2700000</v>
      </c>
    </row>
    <row r="104" spans="1:4" ht="47.25">
      <c r="A104" s="70" t="s">
        <v>236</v>
      </c>
      <c r="B104" s="70" t="s">
        <v>237</v>
      </c>
      <c r="C104" s="70" t="s">
        <v>372</v>
      </c>
      <c r="D104" s="70">
        <v>14500000</v>
      </c>
    </row>
    <row r="105" spans="1:4" ht="47.25">
      <c r="A105" s="70" t="s">
        <v>236</v>
      </c>
      <c r="B105" s="70" t="s">
        <v>237</v>
      </c>
      <c r="C105" s="70" t="s">
        <v>373</v>
      </c>
      <c r="D105" s="70">
        <v>2700000</v>
      </c>
    </row>
    <row r="106" spans="1:4" ht="63">
      <c r="A106" s="70" t="s">
        <v>236</v>
      </c>
      <c r="B106" s="70" t="s">
        <v>237</v>
      </c>
      <c r="C106" s="70" t="s">
        <v>211</v>
      </c>
      <c r="D106" s="70">
        <v>2700000</v>
      </c>
    </row>
    <row r="107" spans="1:4" ht="47.25">
      <c r="A107" s="70" t="s">
        <v>236</v>
      </c>
      <c r="B107" s="70" t="s">
        <v>237</v>
      </c>
      <c r="C107" s="70" t="s">
        <v>374</v>
      </c>
      <c r="D107" s="70">
        <v>2700000</v>
      </c>
    </row>
    <row r="108" spans="1:4" ht="47.25">
      <c r="A108" s="70" t="s">
        <v>236</v>
      </c>
      <c r="B108" s="70" t="s">
        <v>237</v>
      </c>
      <c r="C108" s="70" t="s">
        <v>375</v>
      </c>
      <c r="D108" s="70">
        <v>2700000</v>
      </c>
    </row>
    <row r="109" spans="1:4" ht="47.25">
      <c r="A109" s="70" t="s">
        <v>236</v>
      </c>
      <c r="B109" s="70" t="s">
        <v>237</v>
      </c>
      <c r="C109" s="70" t="s">
        <v>376</v>
      </c>
      <c r="D109" s="70">
        <v>2700000</v>
      </c>
    </row>
    <row r="110" spans="1:4" ht="47.25">
      <c r="A110" s="70" t="s">
        <v>236</v>
      </c>
      <c r="B110" s="70" t="s">
        <v>237</v>
      </c>
      <c r="C110" s="70" t="s">
        <v>377</v>
      </c>
      <c r="D110" s="70">
        <v>2700000</v>
      </c>
    </row>
    <row r="111" spans="1:4" ht="63">
      <c r="A111" s="70" t="s">
        <v>236</v>
      </c>
      <c r="B111" s="70" t="s">
        <v>237</v>
      </c>
      <c r="C111" s="70" t="s">
        <v>378</v>
      </c>
      <c r="D111" s="70">
        <v>2700000</v>
      </c>
    </row>
    <row r="112" spans="1:4" ht="47.25">
      <c r="A112" s="70" t="s">
        <v>236</v>
      </c>
      <c r="B112" s="70" t="s">
        <v>237</v>
      </c>
      <c r="C112" s="70" t="s">
        <v>379</v>
      </c>
      <c r="D112" s="70">
        <v>2700000</v>
      </c>
    </row>
    <row r="113" spans="1:4" ht="63">
      <c r="A113" s="70" t="s">
        <v>236</v>
      </c>
      <c r="B113" s="70" t="s">
        <v>237</v>
      </c>
      <c r="C113" s="70" t="s">
        <v>229</v>
      </c>
      <c r="D113" s="70">
        <v>2700000</v>
      </c>
    </row>
    <row r="114" spans="1:4" ht="47.25">
      <c r="A114" s="70" t="s">
        <v>236</v>
      </c>
      <c r="B114" s="70" t="s">
        <v>237</v>
      </c>
      <c r="C114" s="70" t="s">
        <v>380</v>
      </c>
      <c r="D114" s="70">
        <v>2700000</v>
      </c>
    </row>
    <row r="115" spans="1:4" ht="47.25">
      <c r="A115" s="70" t="s">
        <v>236</v>
      </c>
      <c r="B115" s="70" t="s">
        <v>237</v>
      </c>
      <c r="C115" s="70" t="s">
        <v>381</v>
      </c>
      <c r="D115" s="70">
        <v>2700000</v>
      </c>
    </row>
    <row r="116" spans="1:4" ht="47.25">
      <c r="A116" s="70" t="s">
        <v>236</v>
      </c>
      <c r="B116" s="70" t="s">
        <v>237</v>
      </c>
      <c r="C116" s="70" t="s">
        <v>382</v>
      </c>
      <c r="D116" s="70">
        <v>2700000</v>
      </c>
    </row>
    <row r="117" spans="1:4" ht="63">
      <c r="A117" s="70" t="s">
        <v>236</v>
      </c>
      <c r="B117" s="70" t="s">
        <v>237</v>
      </c>
      <c r="C117" s="70" t="s">
        <v>383</v>
      </c>
      <c r="D117" s="70">
        <v>2700000</v>
      </c>
    </row>
    <row r="118" spans="1:4" ht="47.25">
      <c r="A118" s="70" t="s">
        <v>236</v>
      </c>
      <c r="B118" s="70" t="s">
        <v>237</v>
      </c>
      <c r="C118" s="70" t="s">
        <v>384</v>
      </c>
      <c r="D118" s="70">
        <v>2700000</v>
      </c>
    </row>
    <row r="119" spans="1:4" ht="47.25">
      <c r="A119" s="70" t="s">
        <v>236</v>
      </c>
      <c r="B119" s="70" t="s">
        <v>237</v>
      </c>
      <c r="C119" s="70" t="s">
        <v>385</v>
      </c>
      <c r="D119" s="70">
        <v>5000000</v>
      </c>
    </row>
    <row r="120" spans="1:4" ht="47.25">
      <c r="A120" s="70" t="s">
        <v>236</v>
      </c>
      <c r="B120" s="70" t="s">
        <v>237</v>
      </c>
      <c r="C120" s="70" t="s">
        <v>386</v>
      </c>
      <c r="D120" s="70">
        <v>5000000</v>
      </c>
    </row>
    <row r="121" spans="1:4" ht="47.25">
      <c r="A121" s="70" t="s">
        <v>236</v>
      </c>
      <c r="B121" s="70" t="s">
        <v>237</v>
      </c>
      <c r="C121" s="70" t="s">
        <v>387</v>
      </c>
      <c r="D121" s="70">
        <v>2700000</v>
      </c>
    </row>
    <row r="122" spans="1:4" ht="47.25">
      <c r="A122" s="70" t="s">
        <v>236</v>
      </c>
      <c r="B122" s="70" t="s">
        <v>237</v>
      </c>
      <c r="C122" s="70" t="s">
        <v>388</v>
      </c>
      <c r="D122" s="70">
        <v>5000000</v>
      </c>
    </row>
    <row r="123" spans="1:4" ht="47.25">
      <c r="A123" s="70" t="s">
        <v>236</v>
      </c>
      <c r="B123" s="70" t="s">
        <v>237</v>
      </c>
      <c r="C123" s="70" t="s">
        <v>389</v>
      </c>
      <c r="D123" s="70">
        <v>5000000</v>
      </c>
    </row>
    <row r="124" spans="1:4" ht="63">
      <c r="A124" s="70" t="s">
        <v>236</v>
      </c>
      <c r="B124" s="70" t="s">
        <v>237</v>
      </c>
      <c r="C124" s="70" t="s">
        <v>390</v>
      </c>
      <c r="D124" s="70">
        <v>5000000</v>
      </c>
    </row>
    <row r="125" spans="1:4" ht="94.5">
      <c r="A125" s="70" t="s">
        <v>236</v>
      </c>
      <c r="B125" s="70" t="s">
        <v>237</v>
      </c>
      <c r="C125" s="70" t="s">
        <v>391</v>
      </c>
      <c r="D125" s="70">
        <v>5000000</v>
      </c>
    </row>
    <row r="126" spans="1:4" ht="63">
      <c r="A126" s="70" t="s">
        <v>236</v>
      </c>
      <c r="B126" s="70" t="s">
        <v>237</v>
      </c>
      <c r="C126" s="70" t="s">
        <v>392</v>
      </c>
      <c r="D126" s="70">
        <v>5000000</v>
      </c>
    </row>
    <row r="127" spans="1:4" ht="47.25">
      <c r="A127" s="70" t="s">
        <v>236</v>
      </c>
      <c r="B127" s="70" t="s">
        <v>237</v>
      </c>
      <c r="C127" s="70" t="s">
        <v>393</v>
      </c>
      <c r="D127" s="70">
        <v>5000000</v>
      </c>
    </row>
    <row r="128" spans="1:4" ht="63">
      <c r="A128" s="70" t="s">
        <v>236</v>
      </c>
      <c r="B128" s="70" t="s">
        <v>237</v>
      </c>
      <c r="C128" s="70" t="s">
        <v>394</v>
      </c>
      <c r="D128" s="70">
        <v>5000000</v>
      </c>
    </row>
    <row r="129" spans="1:7" ht="47.25">
      <c r="A129" s="70" t="s">
        <v>236</v>
      </c>
      <c r="B129" s="70" t="s">
        <v>237</v>
      </c>
      <c r="C129" s="70" t="s">
        <v>395</v>
      </c>
      <c r="D129" s="70">
        <v>5000000</v>
      </c>
    </row>
    <row r="130" spans="1:7" ht="47.25">
      <c r="A130" s="70" t="s">
        <v>236</v>
      </c>
      <c r="B130" s="70" t="s">
        <v>237</v>
      </c>
      <c r="C130" s="70" t="s">
        <v>396</v>
      </c>
      <c r="D130" s="70">
        <v>8000000</v>
      </c>
    </row>
    <row r="131" spans="1:7" ht="47.25">
      <c r="A131" s="70" t="s">
        <v>236</v>
      </c>
      <c r="B131" s="70" t="s">
        <v>237</v>
      </c>
      <c r="C131" s="70" t="s">
        <v>397</v>
      </c>
      <c r="D131" s="70">
        <v>4000000</v>
      </c>
    </row>
    <row r="132" spans="1:7" ht="63">
      <c r="A132" s="70" t="s">
        <v>236</v>
      </c>
      <c r="B132" s="70" t="s">
        <v>237</v>
      </c>
      <c r="C132" s="70" t="s">
        <v>398</v>
      </c>
      <c r="D132" s="70">
        <v>3000000</v>
      </c>
    </row>
    <row r="133" spans="1:7" ht="63">
      <c r="A133" s="70" t="s">
        <v>236</v>
      </c>
      <c r="B133" s="70" t="s">
        <v>237</v>
      </c>
      <c r="C133" s="70" t="s">
        <v>399</v>
      </c>
      <c r="D133" s="70">
        <v>1600000</v>
      </c>
    </row>
    <row r="134" spans="1:7" ht="63">
      <c r="A134" s="70" t="s">
        <v>236</v>
      </c>
      <c r="B134" s="70" t="s">
        <v>237</v>
      </c>
      <c r="C134" s="70" t="s">
        <v>400</v>
      </c>
      <c r="D134" s="70">
        <v>1600000</v>
      </c>
    </row>
    <row r="135" spans="1:7" ht="47.25">
      <c r="A135" s="70" t="s">
        <v>236</v>
      </c>
      <c r="B135" s="70" t="s">
        <v>237</v>
      </c>
      <c r="C135" s="70" t="s">
        <v>401</v>
      </c>
      <c r="D135" s="70">
        <v>1600000</v>
      </c>
    </row>
    <row r="136" spans="1:7" ht="47.25">
      <c r="A136" s="70" t="s">
        <v>236</v>
      </c>
      <c r="B136" s="70" t="s">
        <v>237</v>
      </c>
      <c r="C136" s="70" t="s">
        <v>402</v>
      </c>
      <c r="D136" s="70">
        <v>1600000</v>
      </c>
    </row>
    <row r="137" spans="1:7" ht="63">
      <c r="A137" s="70" t="s">
        <v>236</v>
      </c>
      <c r="B137" s="70" t="s">
        <v>237</v>
      </c>
      <c r="C137" s="70" t="s">
        <v>403</v>
      </c>
      <c r="D137" s="70">
        <v>1600000</v>
      </c>
      <c r="E137" s="70"/>
      <c r="F137" s="70"/>
      <c r="G137" s="99">
        <v>454800000</v>
      </c>
    </row>
    <row r="138" spans="1:7" ht="63">
      <c r="A138" s="70" t="s">
        <v>236</v>
      </c>
      <c r="B138" s="70" t="s">
        <v>237</v>
      </c>
      <c r="C138" s="70" t="s">
        <v>404</v>
      </c>
      <c r="D138" s="70">
        <v>1600000</v>
      </c>
    </row>
    <row r="139" spans="1:7" ht="63">
      <c r="A139" s="70" t="s">
        <v>236</v>
      </c>
      <c r="B139" s="70" t="s">
        <v>237</v>
      </c>
      <c r="C139" s="70" t="s">
        <v>405</v>
      </c>
      <c r="D139" s="70">
        <v>1600000</v>
      </c>
    </row>
    <row r="140" spans="1:7" ht="63">
      <c r="A140" s="70" t="s">
        <v>236</v>
      </c>
      <c r="B140" s="70" t="s">
        <v>237</v>
      </c>
      <c r="C140" s="70" t="s">
        <v>406</v>
      </c>
      <c r="D140" s="70">
        <v>1600000</v>
      </c>
    </row>
    <row r="141" spans="1:7" ht="47.25">
      <c r="A141" s="70" t="s">
        <v>236</v>
      </c>
      <c r="B141" s="70" t="s">
        <v>237</v>
      </c>
      <c r="C141" s="70" t="s">
        <v>395</v>
      </c>
      <c r="D141" s="70">
        <v>10000000</v>
      </c>
    </row>
    <row r="142" spans="1:7" ht="47.25">
      <c r="A142" s="70" t="s">
        <v>236</v>
      </c>
      <c r="B142" s="70" t="s">
        <v>237</v>
      </c>
      <c r="C142" s="70" t="s">
        <v>382</v>
      </c>
      <c r="D142" s="70">
        <v>3000000</v>
      </c>
    </row>
    <row r="143" spans="1:7" ht="47.25">
      <c r="A143" s="70" t="s">
        <v>236</v>
      </c>
      <c r="B143" s="70" t="s">
        <v>237</v>
      </c>
      <c r="C143" s="70" t="s">
        <v>329</v>
      </c>
      <c r="D143" s="70">
        <v>4000000</v>
      </c>
    </row>
    <row r="144" spans="1:7" ht="63">
      <c r="A144" s="70" t="s">
        <v>236</v>
      </c>
      <c r="B144" s="70" t="s">
        <v>237</v>
      </c>
      <c r="C144" s="70" t="s">
        <v>311</v>
      </c>
      <c r="D144" s="70">
        <v>3000000</v>
      </c>
    </row>
    <row r="145" spans="1:4" ht="47.25">
      <c r="A145" s="70" t="s">
        <v>236</v>
      </c>
      <c r="B145" s="70" t="s">
        <v>237</v>
      </c>
      <c r="C145" s="70" t="s">
        <v>360</v>
      </c>
      <c r="D145" s="70">
        <v>3000000</v>
      </c>
    </row>
    <row r="146" spans="1:4" ht="63">
      <c r="A146" s="70" t="s">
        <v>236</v>
      </c>
      <c r="B146" s="70" t="s">
        <v>237</v>
      </c>
      <c r="C146" s="70" t="s">
        <v>404</v>
      </c>
      <c r="D146" s="70">
        <v>2500000</v>
      </c>
    </row>
    <row r="147" spans="1:4" ht="47.25">
      <c r="A147" s="70" t="s">
        <v>236</v>
      </c>
      <c r="B147" s="70" t="s">
        <v>237</v>
      </c>
      <c r="C147" s="70" t="s">
        <v>407</v>
      </c>
      <c r="D147" s="70">
        <v>6500000</v>
      </c>
    </row>
    <row r="148" spans="1:4" ht="63">
      <c r="A148" s="70" t="s">
        <v>236</v>
      </c>
      <c r="B148" s="70" t="s">
        <v>237</v>
      </c>
      <c r="C148" s="70" t="s">
        <v>317</v>
      </c>
      <c r="D148" s="70">
        <v>2000000</v>
      </c>
    </row>
    <row r="149" spans="1:4" ht="47.25">
      <c r="A149" s="70" t="s">
        <v>236</v>
      </c>
      <c r="B149" s="70" t="s">
        <v>237</v>
      </c>
      <c r="C149" s="70" t="s">
        <v>407</v>
      </c>
      <c r="D149" s="70">
        <v>14500000</v>
      </c>
    </row>
    <row r="150" spans="1:4" ht="63">
      <c r="A150" s="70" t="s">
        <v>236</v>
      </c>
      <c r="B150" s="70" t="s">
        <v>237</v>
      </c>
      <c r="C150" s="70" t="s">
        <v>408</v>
      </c>
      <c r="D150" s="70">
        <v>4000000</v>
      </c>
    </row>
    <row r="151" spans="1:4" ht="47.25">
      <c r="A151" s="70" t="s">
        <v>236</v>
      </c>
      <c r="B151" s="70" t="s">
        <v>237</v>
      </c>
      <c r="C151" s="70" t="s">
        <v>409</v>
      </c>
      <c r="D151" s="70">
        <v>3000000</v>
      </c>
    </row>
    <row r="152" spans="1:4" ht="47.25">
      <c r="A152" s="70" t="s">
        <v>236</v>
      </c>
      <c r="B152" s="70" t="s">
        <v>237</v>
      </c>
      <c r="C152" s="70" t="s">
        <v>410</v>
      </c>
      <c r="D152" s="70">
        <v>14500000</v>
      </c>
    </row>
    <row r="153" spans="1:4" ht="47.25">
      <c r="A153" s="70" t="s">
        <v>236</v>
      </c>
      <c r="B153" s="70" t="s">
        <v>237</v>
      </c>
      <c r="C153" s="70" t="s">
        <v>411</v>
      </c>
      <c r="D153" s="70">
        <v>2700000</v>
      </c>
    </row>
    <row r="154" spans="1:4" ht="63">
      <c r="A154" s="70" t="s">
        <v>236</v>
      </c>
      <c r="B154" s="70" t="s">
        <v>237</v>
      </c>
      <c r="C154" s="70" t="s">
        <v>412</v>
      </c>
      <c r="D154" s="70">
        <v>3000000</v>
      </c>
    </row>
    <row r="155" spans="1:4" ht="63">
      <c r="A155" s="70" t="s">
        <v>236</v>
      </c>
      <c r="B155" s="70" t="s">
        <v>237</v>
      </c>
      <c r="C155" s="70" t="s">
        <v>413</v>
      </c>
      <c r="D155" s="70">
        <v>5000000</v>
      </c>
    </row>
    <row r="156" spans="1:4" ht="63">
      <c r="A156" s="70" t="s">
        <v>236</v>
      </c>
      <c r="B156" s="70" t="s">
        <v>237</v>
      </c>
      <c r="C156" s="70" t="s">
        <v>414</v>
      </c>
      <c r="D156" s="70">
        <v>5000000</v>
      </c>
    </row>
    <row r="157" spans="1:4" ht="63">
      <c r="A157" s="70" t="s">
        <v>236</v>
      </c>
      <c r="B157" s="70" t="s">
        <v>237</v>
      </c>
      <c r="C157" s="70" t="s">
        <v>415</v>
      </c>
      <c r="D157" s="70">
        <v>1600000</v>
      </c>
    </row>
    <row r="158" spans="1:4" ht="47.25">
      <c r="A158" s="70" t="s">
        <v>236</v>
      </c>
      <c r="B158" s="70" t="s">
        <v>237</v>
      </c>
      <c r="C158" s="70" t="s">
        <v>416</v>
      </c>
      <c r="D158" s="70">
        <v>1600000</v>
      </c>
    </row>
    <row r="159" spans="1:4" ht="63">
      <c r="A159" s="70" t="s">
        <v>236</v>
      </c>
      <c r="B159" s="70" t="s">
        <v>237</v>
      </c>
      <c r="C159" s="70" t="s">
        <v>417</v>
      </c>
      <c r="D159" s="70">
        <v>1600000</v>
      </c>
    </row>
    <row r="160" spans="1:4" ht="47.25">
      <c r="A160" s="70" t="s">
        <v>236</v>
      </c>
      <c r="B160" s="70" t="s">
        <v>237</v>
      </c>
      <c r="C160" s="70" t="s">
        <v>418</v>
      </c>
      <c r="D160" s="70">
        <v>1600000</v>
      </c>
    </row>
    <row r="161" spans="1:4" ht="63">
      <c r="A161" s="70" t="s">
        <v>236</v>
      </c>
      <c r="B161" s="70" t="s">
        <v>237</v>
      </c>
      <c r="C161" s="70" t="s">
        <v>419</v>
      </c>
      <c r="D161" s="70">
        <v>3000000</v>
      </c>
    </row>
    <row r="162" spans="1:4" ht="47.25">
      <c r="A162" s="70" t="s">
        <v>236</v>
      </c>
      <c r="B162" s="70" t="s">
        <v>237</v>
      </c>
      <c r="C162" s="70" t="s">
        <v>416</v>
      </c>
      <c r="D162" s="70">
        <v>7000000</v>
      </c>
    </row>
    <row r="163" spans="1:4" ht="63">
      <c r="A163" s="70" t="s">
        <v>236</v>
      </c>
      <c r="B163" s="70" t="s">
        <v>237</v>
      </c>
      <c r="C163" s="70" t="s">
        <v>420</v>
      </c>
      <c r="D163" s="70">
        <v>5000000</v>
      </c>
    </row>
    <row r="164" spans="1:4" ht="63">
      <c r="A164" s="70" t="s">
        <v>236</v>
      </c>
      <c r="B164" s="70" t="s">
        <v>237</v>
      </c>
      <c r="C164" s="70" t="s">
        <v>420</v>
      </c>
      <c r="D164" s="70">
        <v>1600000</v>
      </c>
    </row>
    <row r="165" spans="1:4" ht="110.25">
      <c r="A165" s="70" t="s">
        <v>455</v>
      </c>
      <c r="B165" s="70" t="s">
        <v>421</v>
      </c>
      <c r="C165" s="70" t="s">
        <v>422</v>
      </c>
      <c r="D165" s="70">
        <v>70000000</v>
      </c>
    </row>
    <row r="166" spans="1:4" ht="47.25">
      <c r="A166" s="70" t="s">
        <v>236</v>
      </c>
      <c r="B166" s="70" t="s">
        <v>237</v>
      </c>
      <c r="C166" s="70" t="s">
        <v>423</v>
      </c>
      <c r="D166" s="70">
        <v>5000000</v>
      </c>
    </row>
    <row r="167" spans="1:4" ht="47.25">
      <c r="A167" s="70" t="s">
        <v>236</v>
      </c>
      <c r="B167" s="70" t="s">
        <v>237</v>
      </c>
      <c r="C167" s="70" t="s">
        <v>424</v>
      </c>
      <c r="D167" s="70">
        <v>1600000</v>
      </c>
    </row>
    <row r="168" spans="1:4" ht="63">
      <c r="A168" s="70" t="s">
        <v>459</v>
      </c>
      <c r="B168" s="70" t="s">
        <v>431</v>
      </c>
      <c r="C168" s="70" t="s">
        <v>432</v>
      </c>
      <c r="D168" s="70">
        <v>600000000</v>
      </c>
    </row>
    <row r="169" spans="1:4" ht="63">
      <c r="A169" s="70" t="s">
        <v>460</v>
      </c>
      <c r="B169" s="70" t="s">
        <v>433</v>
      </c>
      <c r="C169" s="70" t="s">
        <v>434</v>
      </c>
      <c r="D169" s="70">
        <v>300000000</v>
      </c>
    </row>
    <row r="170" spans="1:4" ht="47.25">
      <c r="A170" s="70" t="s">
        <v>465</v>
      </c>
      <c r="B170" s="70" t="s">
        <v>440</v>
      </c>
      <c r="C170" s="70" t="s">
        <v>145</v>
      </c>
      <c r="D170" s="70">
        <v>7420000</v>
      </c>
    </row>
    <row r="171" spans="1:4" ht="47.25">
      <c r="A171" s="70" t="s">
        <v>466</v>
      </c>
      <c r="B171" s="70" t="s">
        <v>441</v>
      </c>
      <c r="C171" s="70" t="s">
        <v>136</v>
      </c>
      <c r="D171" s="70">
        <v>6776661</v>
      </c>
    </row>
    <row r="172" spans="1:4" ht="63">
      <c r="A172" s="70" t="s">
        <v>467</v>
      </c>
      <c r="B172" s="70" t="s">
        <v>442</v>
      </c>
      <c r="C172" s="70" t="s">
        <v>133</v>
      </c>
      <c r="D172" s="70">
        <v>10700000</v>
      </c>
    </row>
    <row r="173" spans="1:4" ht="63">
      <c r="A173" s="70" t="s">
        <v>470</v>
      </c>
      <c r="B173" s="70" t="s">
        <v>446</v>
      </c>
      <c r="C173" s="70" t="s">
        <v>77</v>
      </c>
      <c r="D173" s="70">
        <v>18726666</v>
      </c>
    </row>
    <row r="174" spans="1:4" ht="15.75">
      <c r="A174" s="70"/>
      <c r="B174" s="70"/>
      <c r="C174" s="70"/>
      <c r="D174" s="70"/>
    </row>
    <row r="175" spans="1:4" ht="15.75">
      <c r="A175" s="70"/>
      <c r="B175" s="70"/>
      <c r="C175" s="70"/>
      <c r="D175" s="70"/>
    </row>
    <row r="176" spans="1:4" ht="15.75">
      <c r="A176" s="70"/>
      <c r="B176" s="70"/>
      <c r="C176" s="70"/>
      <c r="D176" s="70"/>
    </row>
    <row r="177" spans="1:4" ht="15.75">
      <c r="A177" s="70"/>
      <c r="B177" s="70"/>
      <c r="C177" s="70"/>
      <c r="D177" s="70"/>
    </row>
    <row r="178" spans="1:4" ht="15.75">
      <c r="A178" s="70"/>
      <c r="B178" s="70"/>
      <c r="C178" s="70"/>
      <c r="D178" s="70"/>
    </row>
    <row r="179" spans="1:4" ht="15.75">
      <c r="A179" s="70"/>
      <c r="B179" s="70"/>
      <c r="C179" s="70"/>
      <c r="D179" s="70"/>
    </row>
    <row r="180" spans="1:4" ht="15.75">
      <c r="A180" s="70"/>
      <c r="B180" s="70"/>
      <c r="C180" s="70"/>
      <c r="D180" s="70"/>
    </row>
    <row r="181" spans="1:4" ht="15.75">
      <c r="A181" s="70"/>
      <c r="B181" s="70"/>
      <c r="C181" s="70"/>
      <c r="D181" s="70"/>
    </row>
    <row r="182" spans="1:4" ht="15.75">
      <c r="A182" s="70"/>
      <c r="B182" s="70"/>
      <c r="C182" s="70"/>
      <c r="D182" s="70"/>
    </row>
    <row r="183" spans="1:4" ht="15.75">
      <c r="A183" s="70"/>
      <c r="B183" s="70"/>
      <c r="C183" s="70"/>
      <c r="D183" s="70"/>
    </row>
    <row r="184" spans="1:4" ht="15.75">
      <c r="A184" s="70"/>
      <c r="B184" s="70"/>
      <c r="C184" s="70"/>
      <c r="D184" s="70"/>
    </row>
    <row r="185" spans="1:4" ht="15.75">
      <c r="A185" s="70"/>
      <c r="B185" s="70"/>
      <c r="C185" s="70"/>
      <c r="D185" s="70"/>
    </row>
    <row r="186" spans="1:4" ht="15.75">
      <c r="A186" s="70"/>
      <c r="B186" s="70"/>
      <c r="C186" s="70"/>
      <c r="D186" s="70"/>
    </row>
    <row r="187" spans="1:4" ht="15.75">
      <c r="A187" s="70"/>
      <c r="B187" s="70"/>
      <c r="C187" s="70"/>
      <c r="D187" s="70"/>
    </row>
    <row r="188" spans="1:4" ht="15.75">
      <c r="A188" s="70"/>
      <c r="B188" s="70"/>
      <c r="C188" s="70"/>
      <c r="D188" s="70"/>
    </row>
    <row r="189" spans="1:4" ht="15.75">
      <c r="A189" s="70"/>
      <c r="B189" s="70"/>
      <c r="C189" s="70"/>
      <c r="D189" s="70"/>
    </row>
    <row r="190" spans="1:4" ht="15.75">
      <c r="A190" s="70"/>
      <c r="B190" s="70"/>
      <c r="C190" s="70"/>
      <c r="D190" s="70"/>
    </row>
    <row r="191" spans="1:4" ht="15.75">
      <c r="A191" s="70"/>
      <c r="B191" s="70"/>
      <c r="C191" s="70"/>
      <c r="D191" s="70"/>
    </row>
    <row r="192" spans="1:4" ht="15.75">
      <c r="A192" s="70"/>
      <c r="B192" s="70"/>
      <c r="C192" s="70"/>
      <c r="D192" s="70"/>
    </row>
    <row r="193" spans="1:4" ht="15.75">
      <c r="A193" s="70"/>
      <c r="B193" s="70"/>
      <c r="C193" s="70"/>
      <c r="D193" s="70"/>
    </row>
    <row r="194" spans="1:4" ht="15.75">
      <c r="A194" s="70"/>
      <c r="B194" s="70"/>
      <c r="C194" s="70"/>
      <c r="D194" s="70"/>
    </row>
    <row r="195" spans="1:4" ht="15.75">
      <c r="A195" s="70"/>
      <c r="B195" s="70"/>
      <c r="C195" s="70"/>
      <c r="D195" s="70"/>
    </row>
    <row r="196" spans="1:4" ht="15.75">
      <c r="A196" s="70"/>
      <c r="B196" s="70"/>
      <c r="C196" s="70"/>
      <c r="D196" s="70"/>
    </row>
    <row r="197" spans="1:4" ht="15.75">
      <c r="A197" s="70"/>
      <c r="B197" s="70"/>
      <c r="C197" s="70"/>
      <c r="D197" s="70"/>
    </row>
    <row r="198" spans="1:4" ht="15.75">
      <c r="A198" s="70"/>
      <c r="B198" s="70"/>
      <c r="C198" s="70"/>
      <c r="D198" s="70"/>
    </row>
    <row r="199" spans="1:4" ht="15.75">
      <c r="A199" s="70"/>
      <c r="B199" s="70"/>
      <c r="C199" s="70"/>
      <c r="D199" s="100"/>
    </row>
    <row r="200" spans="1:4" ht="15.75">
      <c r="A200" s="70"/>
      <c r="B200" s="70"/>
      <c r="C200" s="70"/>
      <c r="D200" s="100"/>
    </row>
    <row r="201" spans="1:4" ht="15.75">
      <c r="A201" s="70"/>
      <c r="B201" s="70"/>
      <c r="C201" s="70"/>
      <c r="D201" s="100"/>
    </row>
    <row r="202" spans="1:4" ht="15.75">
      <c r="A202" s="70"/>
      <c r="B202" s="70"/>
      <c r="C202" s="70"/>
      <c r="D202" s="100"/>
    </row>
    <row r="203" spans="1:4" ht="15.75">
      <c r="A203" s="70"/>
      <c r="B203" s="70"/>
      <c r="C203" s="70"/>
      <c r="D203" s="100"/>
    </row>
    <row r="204" spans="1:4" ht="15.75">
      <c r="A204" s="70"/>
      <c r="B204" s="70"/>
      <c r="C204" s="70"/>
      <c r="D204" s="100"/>
    </row>
    <row r="205" spans="1:4" ht="15.75">
      <c r="A205" s="70"/>
      <c r="B205" s="70"/>
      <c r="C205" s="70"/>
      <c r="D205" s="100"/>
    </row>
    <row r="206" spans="1:4" ht="15.75">
      <c r="A206" s="70"/>
      <c r="B206" s="70"/>
      <c r="C206" s="70"/>
      <c r="D206" s="100"/>
    </row>
    <row r="207" spans="1:4" ht="15.75">
      <c r="A207" s="70"/>
      <c r="B207" s="70"/>
      <c r="C207" s="70"/>
      <c r="D207" s="100"/>
    </row>
    <row r="208" spans="1:4" ht="15.75">
      <c r="A208" s="70"/>
      <c r="B208" s="70"/>
      <c r="C208" s="70"/>
      <c r="D208" s="100"/>
    </row>
    <row r="209" spans="1:4" ht="15.75">
      <c r="A209" s="70"/>
      <c r="B209" s="70"/>
      <c r="C209" s="70"/>
      <c r="D209" s="100"/>
    </row>
    <row r="210" spans="1:4" ht="15.75">
      <c r="A210" s="70"/>
      <c r="B210" s="70"/>
      <c r="C210" s="70"/>
      <c r="D210" s="99"/>
    </row>
    <row r="211" spans="1:4" ht="15.75">
      <c r="A211" s="70"/>
      <c r="B211" s="70"/>
      <c r="C211" s="70"/>
      <c r="D211" s="70"/>
    </row>
    <row r="212" spans="1:4" ht="15.75">
      <c r="A212" s="70"/>
      <c r="B212" s="70"/>
      <c r="C212" s="70"/>
      <c r="D212" s="70"/>
    </row>
    <row r="213" spans="1:4" ht="15.75">
      <c r="A213" s="70"/>
      <c r="B213" s="70"/>
      <c r="C213" s="70"/>
      <c r="D213" s="70"/>
    </row>
    <row r="214" spans="1:4" ht="15.75">
      <c r="A214" s="70"/>
      <c r="B214" s="70"/>
      <c r="C214" s="70"/>
      <c r="D214" s="70"/>
    </row>
    <row r="215" spans="1:4" ht="15.75">
      <c r="A215" s="70"/>
      <c r="B215" s="70"/>
      <c r="C215" s="70"/>
      <c r="D215" s="70"/>
    </row>
    <row r="216" spans="1:4" ht="15.75">
      <c r="A216" s="70"/>
      <c r="B216" s="70"/>
      <c r="C216" s="70"/>
      <c r="D216" s="70"/>
    </row>
    <row r="217" spans="1:4" ht="15.75">
      <c r="A217" s="70"/>
      <c r="B217" s="70"/>
      <c r="C217" s="70"/>
      <c r="D217" s="70"/>
    </row>
    <row r="218" spans="1:4" ht="15.75">
      <c r="A218" s="70"/>
      <c r="B218" s="70"/>
      <c r="C218" s="70"/>
      <c r="D218" s="70"/>
    </row>
    <row r="219" spans="1:4" ht="15.75">
      <c r="A219" s="70"/>
      <c r="B219" s="70"/>
      <c r="C219" s="70"/>
      <c r="D219" s="70"/>
    </row>
    <row r="220" spans="1:4" ht="15.75">
      <c r="A220" s="70"/>
      <c r="B220" s="70"/>
      <c r="C220" s="70"/>
      <c r="D220" s="70"/>
    </row>
    <row r="221" spans="1:4" ht="15.75">
      <c r="A221" s="70"/>
      <c r="B221" s="70"/>
      <c r="C221" s="70"/>
      <c r="D221" s="70"/>
    </row>
    <row r="222" spans="1:4" ht="15.75">
      <c r="A222" s="70"/>
      <c r="B222" s="70"/>
      <c r="C222" s="70"/>
      <c r="D222" s="70"/>
    </row>
    <row r="223" spans="1:4" ht="15.75">
      <c r="A223" s="70"/>
      <c r="B223" s="70"/>
      <c r="C223" s="70"/>
      <c r="D223" s="70"/>
    </row>
    <row r="224" spans="1:4" ht="15.75">
      <c r="A224" s="70"/>
      <c r="B224" s="70"/>
      <c r="C224" s="70"/>
      <c r="D224" s="70"/>
    </row>
    <row r="225" spans="1:4" ht="15.75">
      <c r="A225" s="70"/>
      <c r="B225" s="70"/>
      <c r="C225" s="70"/>
      <c r="D225" s="70"/>
    </row>
    <row r="226" spans="1:4" ht="15.75">
      <c r="A226" s="70"/>
      <c r="B226" s="70"/>
      <c r="C226" s="70"/>
      <c r="D226" s="70"/>
    </row>
    <row r="227" spans="1:4" ht="15.75">
      <c r="A227" s="70"/>
      <c r="B227" s="70"/>
      <c r="C227" s="70"/>
      <c r="D227" s="70"/>
    </row>
    <row r="228" spans="1:4" ht="15.75">
      <c r="A228" s="70"/>
      <c r="B228" s="70"/>
      <c r="C228" s="70"/>
      <c r="D228" s="70"/>
    </row>
    <row r="229" spans="1:4" ht="15.75">
      <c r="A229" s="70"/>
      <c r="B229" s="70"/>
      <c r="C229" s="70"/>
      <c r="D229" s="70"/>
    </row>
    <row r="230" spans="1:4" ht="15.75">
      <c r="A230" s="70"/>
      <c r="B230" s="70"/>
      <c r="C230" s="70"/>
      <c r="D230" s="70"/>
    </row>
    <row r="231" spans="1:4" ht="15.75">
      <c r="A231" s="70"/>
      <c r="B231" s="70"/>
      <c r="C231" s="70"/>
      <c r="D231" s="70"/>
    </row>
    <row r="232" spans="1:4" ht="15.75">
      <c r="A232" s="70"/>
      <c r="B232" s="70"/>
      <c r="C232" s="70"/>
      <c r="D232" s="70"/>
    </row>
    <row r="233" spans="1:4" ht="15.75">
      <c r="A233" s="70"/>
      <c r="B233" s="70"/>
      <c r="C233" s="70"/>
      <c r="D233" s="70"/>
    </row>
    <row r="234" spans="1:4" ht="15.75">
      <c r="A234" s="70"/>
      <c r="B234" s="70"/>
      <c r="C234" s="70"/>
      <c r="D234" s="70"/>
    </row>
    <row r="235" spans="1:4" ht="15.75">
      <c r="A235" s="70"/>
      <c r="B235" s="70"/>
      <c r="C235" s="70"/>
      <c r="D235" s="70"/>
    </row>
    <row r="236" spans="1:4" ht="15.75">
      <c r="A236" s="70"/>
      <c r="B236" s="70"/>
      <c r="C236" s="70"/>
      <c r="D236" s="70"/>
    </row>
    <row r="237" spans="1:4" ht="15.75">
      <c r="A237" s="70"/>
      <c r="B237" s="70"/>
      <c r="C237" s="70"/>
      <c r="D237" s="70"/>
    </row>
    <row r="238" spans="1:4" ht="15.75">
      <c r="A238" s="70"/>
      <c r="B238" s="70"/>
      <c r="C238" s="70"/>
      <c r="D238" s="70"/>
    </row>
    <row r="239" spans="1:4" ht="15.75">
      <c r="A239" s="70"/>
      <c r="B239" s="70"/>
      <c r="C239" s="70"/>
      <c r="D239" s="70"/>
    </row>
    <row r="240" spans="1:4" ht="15.75">
      <c r="A240" s="70"/>
      <c r="B240" s="70"/>
      <c r="C240" s="70"/>
      <c r="D240" s="70"/>
    </row>
    <row r="241" spans="1:4" ht="15.75">
      <c r="A241" s="70"/>
      <c r="B241" s="70"/>
      <c r="C241" s="70"/>
      <c r="D241" s="70"/>
    </row>
    <row r="242" spans="1:4" ht="15.75">
      <c r="A242" s="70"/>
      <c r="B242" s="70"/>
      <c r="C242" s="70"/>
      <c r="D242" s="70"/>
    </row>
    <row r="243" spans="1:4" ht="15.75">
      <c r="A243" s="70"/>
      <c r="B243" s="70"/>
      <c r="C243" s="70"/>
      <c r="D243" s="70"/>
    </row>
    <row r="244" spans="1:4" ht="15.75">
      <c r="A244" s="70"/>
      <c r="B244" s="70"/>
      <c r="C244" s="70"/>
      <c r="D244" s="70"/>
    </row>
    <row r="245" spans="1:4" ht="15.75">
      <c r="A245" s="70"/>
      <c r="B245" s="70"/>
      <c r="C245" s="70"/>
      <c r="D245" s="70"/>
    </row>
    <row r="246" spans="1:4" ht="15.75">
      <c r="A246" s="70"/>
      <c r="B246" s="70"/>
      <c r="C246" s="70"/>
      <c r="D246" s="70"/>
    </row>
    <row r="247" spans="1:4" ht="15.75">
      <c r="A247" s="70"/>
      <c r="B247" s="70"/>
      <c r="C247" s="70"/>
      <c r="D247" s="70"/>
    </row>
    <row r="248" spans="1:4" ht="15.75">
      <c r="A248" s="70"/>
      <c r="B248" s="70"/>
      <c r="C248" s="70"/>
      <c r="D248" s="70"/>
    </row>
    <row r="249" spans="1:4" ht="15.75">
      <c r="A249" s="70"/>
      <c r="B249" s="70"/>
      <c r="C249" s="70"/>
      <c r="D249" s="70"/>
    </row>
    <row r="250" spans="1:4" ht="15.75">
      <c r="A250" s="70"/>
      <c r="B250" s="70"/>
      <c r="C250" s="70"/>
      <c r="D250" s="70"/>
    </row>
    <row r="251" spans="1:4" ht="15.75">
      <c r="A251" s="70"/>
      <c r="B251" s="70"/>
      <c r="C251" s="70"/>
      <c r="D251" s="70"/>
    </row>
    <row r="252" spans="1:4" ht="15.75">
      <c r="A252" s="70"/>
      <c r="B252" s="70"/>
      <c r="C252" s="70"/>
      <c r="D252" s="70"/>
    </row>
    <row r="253" spans="1:4" ht="15.75">
      <c r="A253" s="70"/>
      <c r="B253" s="70"/>
      <c r="C253" s="70"/>
      <c r="D253" s="70"/>
    </row>
    <row r="254" spans="1:4" ht="15.75">
      <c r="A254" s="70"/>
      <c r="B254" s="70"/>
      <c r="C254" s="70"/>
      <c r="D254" s="70"/>
    </row>
    <row r="255" spans="1:4" ht="15.75">
      <c r="A255" s="70"/>
      <c r="B255" s="70"/>
      <c r="C255" s="70"/>
      <c r="D255" s="70"/>
    </row>
    <row r="256" spans="1:4" ht="15.75">
      <c r="A256" s="70"/>
      <c r="B256" s="70"/>
      <c r="C256" s="70"/>
      <c r="D256" s="70"/>
    </row>
    <row r="257" spans="1:4" ht="15.75">
      <c r="A257" s="70"/>
      <c r="B257" s="70"/>
      <c r="C257" s="70"/>
      <c r="D257" s="70"/>
    </row>
    <row r="258" spans="1:4" ht="15.75">
      <c r="A258" s="70"/>
      <c r="B258" s="70"/>
      <c r="C258" s="70"/>
      <c r="D258" s="70"/>
    </row>
    <row r="259" spans="1:4" ht="15.75">
      <c r="A259" s="70"/>
      <c r="B259" s="70"/>
      <c r="C259" s="70"/>
      <c r="D259" s="70"/>
    </row>
    <row r="260" spans="1:4" ht="15.75">
      <c r="A260" s="70"/>
      <c r="B260" s="70"/>
      <c r="C260" s="70"/>
      <c r="D260" s="70"/>
    </row>
    <row r="261" spans="1:4" ht="15.75">
      <c r="A261" s="70"/>
      <c r="B261" s="70"/>
      <c r="C261" s="70"/>
      <c r="D261" s="70"/>
    </row>
    <row r="262" spans="1:4" ht="15.75">
      <c r="A262" s="70"/>
      <c r="B262" s="70"/>
      <c r="C262" s="70"/>
      <c r="D262" s="70"/>
    </row>
    <row r="263" spans="1:4" ht="15.75">
      <c r="A263" s="70"/>
      <c r="B263" s="70"/>
      <c r="C263" s="70"/>
      <c r="D263" s="70"/>
    </row>
    <row r="264" spans="1:4" ht="15.75">
      <c r="A264" s="70"/>
      <c r="B264" s="70"/>
      <c r="C264" s="70"/>
      <c r="D264" s="70"/>
    </row>
    <row r="265" spans="1:4" ht="15.75">
      <c r="A265" s="70"/>
      <c r="B265" s="70"/>
      <c r="C265" s="70"/>
      <c r="D265" s="70"/>
    </row>
    <row r="266" spans="1:4" ht="15.75">
      <c r="A266" s="70"/>
      <c r="B266" s="70"/>
      <c r="C266" s="70"/>
      <c r="D266" s="70"/>
    </row>
    <row r="267" spans="1:4" ht="15.75">
      <c r="A267" s="70"/>
      <c r="B267" s="70"/>
      <c r="C267" s="70"/>
      <c r="D267" s="70"/>
    </row>
    <row r="268" spans="1:4" ht="15.75">
      <c r="A268" s="70"/>
      <c r="B268" s="70"/>
      <c r="C268" s="70"/>
      <c r="D268" s="70"/>
    </row>
    <row r="269" spans="1:4" ht="15.75">
      <c r="A269" s="70"/>
      <c r="B269" s="70"/>
      <c r="C269" s="70"/>
      <c r="D269" s="70"/>
    </row>
    <row r="270" spans="1:4" ht="15.75">
      <c r="A270" s="70"/>
      <c r="B270" s="70"/>
      <c r="C270" s="70"/>
      <c r="D270" s="70"/>
    </row>
    <row r="271" spans="1:4" ht="15.75">
      <c r="A271" s="70"/>
      <c r="B271" s="70"/>
      <c r="C271" s="70"/>
      <c r="D271" s="70"/>
    </row>
    <row r="272" spans="1:4" ht="15.75">
      <c r="A272" s="70"/>
      <c r="B272" s="70"/>
      <c r="C272" s="70"/>
      <c r="D272" s="70"/>
    </row>
    <row r="273" spans="1:4" ht="15.75">
      <c r="A273" s="70"/>
      <c r="B273" s="70"/>
      <c r="C273" s="70"/>
      <c r="D273" s="70"/>
    </row>
    <row r="274" spans="1:4" ht="15.75">
      <c r="A274" s="70"/>
      <c r="B274" s="70"/>
      <c r="C274" s="70"/>
      <c r="D274" s="70"/>
    </row>
    <row r="275" spans="1:4" ht="15.75">
      <c r="A275" s="70"/>
      <c r="B275" s="70"/>
      <c r="C275" s="70"/>
      <c r="D275" s="70"/>
    </row>
    <row r="276" spans="1:4" ht="15.75">
      <c r="A276" s="70"/>
      <c r="B276" s="70"/>
      <c r="C276" s="70"/>
      <c r="D276" s="70"/>
    </row>
    <row r="277" spans="1:4" ht="15.75">
      <c r="A277" s="70"/>
      <c r="B277" s="70"/>
      <c r="C277" s="70"/>
      <c r="D277" s="70"/>
    </row>
    <row r="278" spans="1:4" ht="15.75">
      <c r="A278" s="70"/>
      <c r="B278" s="70"/>
      <c r="C278" s="70"/>
      <c r="D278" s="70"/>
    </row>
    <row r="279" spans="1:4" ht="15.75">
      <c r="A279" s="70"/>
      <c r="B279" s="70"/>
      <c r="C279" s="70"/>
      <c r="D279" s="70"/>
    </row>
    <row r="280" spans="1:4" ht="15.75">
      <c r="A280" s="70"/>
      <c r="B280" s="70"/>
      <c r="C280" s="70"/>
      <c r="D280" s="70"/>
    </row>
    <row r="281" spans="1:4" ht="15.75">
      <c r="A281" s="70"/>
      <c r="B281" s="70"/>
      <c r="C281" s="70"/>
      <c r="D281" s="70"/>
    </row>
    <row r="282" spans="1:4" ht="15.75">
      <c r="A282" s="70"/>
      <c r="B282" s="70"/>
      <c r="C282" s="70"/>
      <c r="D282" s="70"/>
    </row>
    <row r="283" spans="1:4" ht="15.75">
      <c r="A283" s="70"/>
      <c r="B283" s="70"/>
      <c r="C283" s="70"/>
      <c r="D283" s="70"/>
    </row>
    <row r="284" spans="1:4" ht="15.75">
      <c r="A284" s="70"/>
      <c r="B284" s="70"/>
      <c r="C284" s="70"/>
      <c r="D284" s="70"/>
    </row>
    <row r="285" spans="1:4" ht="15.75">
      <c r="A285" s="70"/>
      <c r="B285" s="70"/>
      <c r="C285" s="70"/>
      <c r="D285" s="70"/>
    </row>
    <row r="286" spans="1:4" ht="15.75">
      <c r="A286" s="70"/>
      <c r="B286" s="70"/>
      <c r="C286" s="70"/>
      <c r="D286" s="70"/>
    </row>
    <row r="287" spans="1:4" ht="15.75">
      <c r="A287" s="70"/>
      <c r="B287" s="70"/>
      <c r="C287" s="70"/>
      <c r="D287" s="70"/>
    </row>
    <row r="288" spans="1:4" ht="15.75">
      <c r="A288" s="70"/>
      <c r="B288" s="70"/>
      <c r="C288" s="70"/>
      <c r="D288" s="70"/>
    </row>
    <row r="289" spans="1:4" ht="15.75">
      <c r="A289" s="101"/>
      <c r="B289" s="101"/>
      <c r="C289" s="101"/>
      <c r="D289" s="101"/>
    </row>
    <row r="294" spans="1:4">
      <c r="B294" t="s">
        <v>499</v>
      </c>
    </row>
  </sheetData>
  <printOptions horizontalCentered="1" verticalCentered="1"/>
  <pageMargins left="0.39370078740157483" right="0.39370078740157483" top="0.39370078740157483" bottom="0.39370078740157483" header="0" footer="0"/>
  <pageSetup scale="88" fitToHeight="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Q78"/>
  <sheetViews>
    <sheetView topLeftCell="D1" zoomScale="70" zoomScaleNormal="70" workbookViewId="0">
      <selection activeCell="L2" sqref="L2:O5"/>
    </sheetView>
  </sheetViews>
  <sheetFormatPr baseColWidth="10" defaultColWidth="12.5703125" defaultRowHeight="15"/>
  <cols>
    <col min="1" max="1" width="6.7109375" style="1" customWidth="1"/>
    <col min="2" max="2" width="78.28515625" style="1" customWidth="1"/>
    <col min="3" max="3" width="59.28515625" style="1" customWidth="1"/>
    <col min="4" max="4" width="16.85546875" style="1" customWidth="1"/>
    <col min="5" max="5" width="13.85546875" style="1" customWidth="1"/>
    <col min="6" max="6" width="16.7109375" style="1" customWidth="1"/>
    <col min="7" max="7" width="18" style="1" customWidth="1"/>
    <col min="8" max="9" width="26" style="1" bestFit="1" customWidth="1"/>
    <col min="10" max="10" width="20.85546875" style="3" customWidth="1"/>
    <col min="11" max="11" width="13.5703125" style="1" customWidth="1"/>
    <col min="12" max="12" width="15.8554687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33" customFormat="1" ht="37.5" customHeight="1">
      <c r="B2" s="203"/>
      <c r="C2" s="203"/>
      <c r="D2" s="212" t="s">
        <v>29</v>
      </c>
      <c r="E2" s="213"/>
      <c r="F2" s="213"/>
      <c r="G2" s="213"/>
      <c r="H2" s="213"/>
      <c r="I2" s="213"/>
      <c r="J2" s="213"/>
      <c r="K2" s="214"/>
      <c r="L2" s="253" t="s">
        <v>33</v>
      </c>
      <c r="M2" s="254"/>
      <c r="N2" s="254"/>
      <c r="O2" s="255"/>
      <c r="P2" s="221"/>
      <c r="Q2" s="222"/>
      <c r="R2" s="55"/>
    </row>
    <row r="3" spans="2:251" s="33" customFormat="1" ht="37.5" customHeight="1">
      <c r="B3" s="203"/>
      <c r="C3" s="203"/>
      <c r="D3" s="215"/>
      <c r="E3" s="216"/>
      <c r="F3" s="216"/>
      <c r="G3" s="216"/>
      <c r="H3" s="216"/>
      <c r="I3" s="216"/>
      <c r="J3" s="216"/>
      <c r="K3" s="217"/>
      <c r="L3" s="253" t="s">
        <v>30</v>
      </c>
      <c r="M3" s="254"/>
      <c r="N3" s="254"/>
      <c r="O3" s="255"/>
      <c r="P3" s="223"/>
      <c r="Q3" s="224"/>
      <c r="R3" s="55"/>
    </row>
    <row r="4" spans="2:251" s="33" customFormat="1" ht="33.75" customHeight="1">
      <c r="B4" s="203"/>
      <c r="C4" s="203"/>
      <c r="D4" s="212" t="s">
        <v>28</v>
      </c>
      <c r="E4" s="213"/>
      <c r="F4" s="213"/>
      <c r="G4" s="213"/>
      <c r="H4" s="213"/>
      <c r="I4" s="213"/>
      <c r="J4" s="213"/>
      <c r="K4" s="214"/>
      <c r="L4" s="253" t="s">
        <v>31</v>
      </c>
      <c r="M4" s="254"/>
      <c r="N4" s="254"/>
      <c r="O4" s="255"/>
      <c r="P4" s="223"/>
      <c r="Q4" s="224"/>
      <c r="R4" s="55"/>
    </row>
    <row r="5" spans="2:251" s="33" customFormat="1" ht="38.25" customHeight="1">
      <c r="B5" s="203"/>
      <c r="C5" s="203"/>
      <c r="D5" s="215"/>
      <c r="E5" s="216"/>
      <c r="F5" s="216"/>
      <c r="G5" s="216"/>
      <c r="H5" s="216"/>
      <c r="I5" s="216"/>
      <c r="J5" s="216"/>
      <c r="K5" s="217"/>
      <c r="L5" s="253" t="s">
        <v>32</v>
      </c>
      <c r="M5" s="254"/>
      <c r="N5" s="254"/>
      <c r="O5" s="255"/>
      <c r="P5" s="225"/>
      <c r="Q5" s="226"/>
      <c r="R5" s="55"/>
    </row>
    <row r="6" spans="2:251" s="33" customFormat="1" ht="23.25" customHeight="1">
      <c r="C6" s="227"/>
      <c r="D6" s="227"/>
      <c r="E6" s="227"/>
      <c r="F6" s="227"/>
      <c r="G6" s="227"/>
      <c r="H6" s="227"/>
      <c r="I6" s="227"/>
      <c r="J6" s="227"/>
      <c r="K6" s="227"/>
      <c r="L6" s="227"/>
      <c r="M6" s="227"/>
      <c r="N6" s="227"/>
      <c r="O6" s="227"/>
      <c r="P6" s="227"/>
      <c r="Q6" s="227"/>
      <c r="R6" s="55"/>
    </row>
    <row r="7" spans="2:251" s="33" customFormat="1" ht="31.5" customHeight="1">
      <c r="B7" s="57" t="s">
        <v>39</v>
      </c>
      <c r="C7" s="57" t="s">
        <v>49</v>
      </c>
      <c r="D7" s="218" t="s">
        <v>40</v>
      </c>
      <c r="E7" s="219"/>
      <c r="F7" s="219"/>
      <c r="G7" s="219"/>
      <c r="H7" s="219"/>
      <c r="I7" s="219"/>
      <c r="J7" s="219"/>
      <c r="K7" s="219"/>
      <c r="L7" s="219"/>
      <c r="M7" s="219"/>
      <c r="N7" s="219"/>
      <c r="O7" s="219"/>
      <c r="P7" s="219"/>
      <c r="Q7" s="220"/>
      <c r="R7" s="55"/>
    </row>
    <row r="8" spans="2:251" s="33" customFormat="1" ht="36" customHeight="1">
      <c r="B8" s="57" t="s">
        <v>50</v>
      </c>
      <c r="C8" s="57"/>
      <c r="D8" s="228" t="s">
        <v>51</v>
      </c>
      <c r="E8" s="228"/>
      <c r="F8" s="228"/>
      <c r="G8" s="228"/>
      <c r="H8" s="228"/>
      <c r="I8" s="228"/>
      <c r="J8" s="228"/>
      <c r="K8" s="228"/>
      <c r="L8" s="228"/>
      <c r="M8" s="228"/>
      <c r="N8" s="228"/>
      <c r="O8" s="228"/>
      <c r="P8" s="228"/>
      <c r="Q8" s="228"/>
    </row>
    <row r="9" spans="2:251" s="33" customFormat="1" ht="36" customHeight="1">
      <c r="B9" s="229" t="s">
        <v>38</v>
      </c>
      <c r="C9" s="230"/>
      <c r="D9" s="197" t="s">
        <v>52</v>
      </c>
      <c r="E9" s="197"/>
      <c r="F9" s="197"/>
      <c r="G9" s="197"/>
      <c r="H9" s="197"/>
      <c r="I9" s="198"/>
      <c r="J9" s="178" t="s">
        <v>484</v>
      </c>
      <c r="K9" s="179"/>
      <c r="L9" s="180"/>
      <c r="M9" s="187" t="s">
        <v>27</v>
      </c>
      <c r="N9" s="188"/>
      <c r="O9" s="188"/>
      <c r="P9" s="188"/>
      <c r="Q9" s="189"/>
      <c r="R9" s="41"/>
      <c r="T9" s="195"/>
      <c r="U9" s="195"/>
      <c r="V9" s="195"/>
      <c r="W9" s="195"/>
      <c r="X9" s="195"/>
    </row>
    <row r="10" spans="2:251" s="33" customFormat="1" ht="36" customHeight="1">
      <c r="B10" s="229" t="s">
        <v>26</v>
      </c>
      <c r="C10" s="230"/>
      <c r="D10" s="197" t="s">
        <v>53</v>
      </c>
      <c r="E10" s="197"/>
      <c r="F10" s="197"/>
      <c r="G10" s="197"/>
      <c r="H10" s="197"/>
      <c r="I10" s="198"/>
      <c r="J10" s="181"/>
      <c r="K10" s="182"/>
      <c r="L10" s="183"/>
      <c r="M10" s="54" t="s">
        <v>25</v>
      </c>
      <c r="N10" s="199" t="s">
        <v>24</v>
      </c>
      <c r="O10" s="199"/>
      <c r="P10" s="199"/>
      <c r="Q10" s="54" t="s">
        <v>23</v>
      </c>
      <c r="R10" s="41"/>
      <c r="T10" s="53"/>
      <c r="U10" s="53"/>
      <c r="V10" s="53"/>
      <c r="W10" s="53"/>
      <c r="X10" s="53"/>
    </row>
    <row r="11" spans="2:251" s="33" customFormat="1" ht="79.900000000000006" customHeight="1">
      <c r="B11" s="231" t="s">
        <v>22</v>
      </c>
      <c r="C11" s="207"/>
      <c r="D11" s="190" t="s">
        <v>482</v>
      </c>
      <c r="E11" s="190"/>
      <c r="F11" s="190"/>
      <c r="G11" s="190"/>
      <c r="H11" s="190"/>
      <c r="I11" s="191"/>
      <c r="J11" s="181"/>
      <c r="K11" s="182"/>
      <c r="L11" s="183"/>
      <c r="M11" s="52"/>
      <c r="N11" s="200" t="s">
        <v>56</v>
      </c>
      <c r="O11" s="201"/>
      <c r="P11" s="202"/>
      <c r="Q11" s="51"/>
      <c r="R11" s="41"/>
      <c r="T11" s="50"/>
      <c r="U11" s="196"/>
      <c r="V11" s="196"/>
      <c r="W11" s="196"/>
      <c r="X11" s="50"/>
      <c r="Z11" s="49"/>
      <c r="AA11" s="49"/>
    </row>
    <row r="12" spans="2:251" s="33" customFormat="1" ht="147.6" customHeight="1">
      <c r="B12" s="232" t="s">
        <v>21</v>
      </c>
      <c r="C12" s="233"/>
      <c r="D12" s="190" t="s">
        <v>483</v>
      </c>
      <c r="E12" s="190"/>
      <c r="F12" s="190"/>
      <c r="G12" s="190"/>
      <c r="H12" s="190"/>
      <c r="I12" s="191"/>
      <c r="J12" s="181"/>
      <c r="K12" s="182"/>
      <c r="L12" s="183"/>
      <c r="M12" s="48"/>
      <c r="N12" s="192"/>
      <c r="O12" s="193"/>
      <c r="P12" s="194"/>
      <c r="Q12" s="47"/>
      <c r="R12" s="41"/>
      <c r="T12" s="44"/>
      <c r="U12" s="172"/>
      <c r="V12" s="172"/>
      <c r="W12" s="172"/>
      <c r="X12" s="38"/>
      <c r="Z12" s="36"/>
      <c r="AA12" s="35"/>
      <c r="AB12" s="34"/>
    </row>
    <row r="13" spans="2:251" s="33" customFormat="1" ht="74.25" customHeight="1">
      <c r="B13" s="204" t="s">
        <v>20</v>
      </c>
      <c r="C13" s="205"/>
      <c r="D13" s="173">
        <v>2024730010087</v>
      </c>
      <c r="E13" s="173"/>
      <c r="F13" s="173"/>
      <c r="G13" s="173"/>
      <c r="H13" s="173"/>
      <c r="I13" s="174"/>
      <c r="J13" s="181"/>
      <c r="K13" s="182"/>
      <c r="L13" s="183"/>
      <c r="M13" s="46"/>
      <c r="N13" s="175"/>
      <c r="O13" s="176"/>
      <c r="P13" s="177"/>
      <c r="Q13" s="45"/>
      <c r="R13" s="41"/>
      <c r="T13" s="44"/>
      <c r="U13" s="172"/>
      <c r="V13" s="172"/>
      <c r="W13" s="172"/>
      <c r="X13" s="38"/>
      <c r="Z13" s="36"/>
      <c r="AA13" s="35"/>
      <c r="AB13" s="34"/>
    </row>
    <row r="14" spans="2:251" s="33" customFormat="1" ht="154.9" customHeight="1">
      <c r="B14" s="65" t="s">
        <v>58</v>
      </c>
      <c r="C14" s="66" t="s">
        <v>59</v>
      </c>
      <c r="D14" s="206" t="s">
        <v>60</v>
      </c>
      <c r="E14" s="206"/>
      <c r="F14" s="206"/>
      <c r="G14" s="206"/>
      <c r="H14" s="206"/>
      <c r="I14" s="207"/>
      <c r="J14" s="184"/>
      <c r="K14" s="185"/>
      <c r="L14" s="186"/>
      <c r="M14" s="43"/>
      <c r="N14" s="175"/>
      <c r="O14" s="176"/>
      <c r="P14" s="177"/>
      <c r="Q14" s="42"/>
      <c r="R14" s="41"/>
      <c r="T14" s="40"/>
      <c r="U14" s="172"/>
      <c r="V14" s="172"/>
      <c r="W14" s="39"/>
      <c r="X14" s="38"/>
      <c r="Y14" s="37"/>
      <c r="Z14" s="36"/>
      <c r="AA14" s="35"/>
      <c r="AB14" s="34"/>
    </row>
    <row r="15" spans="2:251" ht="28.5" customHeight="1">
      <c r="B15" s="209" t="s">
        <v>36</v>
      </c>
      <c r="C15" s="170" t="s">
        <v>34</v>
      </c>
      <c r="D15" s="169" t="s">
        <v>42</v>
      </c>
      <c r="E15" s="169" t="s">
        <v>19</v>
      </c>
      <c r="F15" s="169" t="s">
        <v>48</v>
      </c>
      <c r="G15" s="171" t="s">
        <v>44</v>
      </c>
      <c r="H15" s="169" t="s">
        <v>37</v>
      </c>
      <c r="I15" s="126" t="s">
        <v>35</v>
      </c>
      <c r="J15" s="127"/>
      <c r="K15" s="127"/>
      <c r="L15" s="128"/>
      <c r="M15" s="169" t="s">
        <v>18</v>
      </c>
      <c r="N15" s="169"/>
      <c r="O15" s="208" t="s">
        <v>17</v>
      </c>
      <c r="P15" s="208"/>
      <c r="Q15" s="208"/>
      <c r="R15" s="3"/>
      <c r="S15" s="3"/>
      <c r="T15" s="10"/>
      <c r="U15" s="164"/>
      <c r="V15" s="164"/>
      <c r="W15" s="3"/>
      <c r="X15" s="9"/>
      <c r="Y15" s="3"/>
      <c r="Z15" s="17"/>
      <c r="AA15" s="6"/>
      <c r="AB15" s="28"/>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210"/>
      <c r="C16" s="170"/>
      <c r="D16" s="169"/>
      <c r="E16" s="169"/>
      <c r="F16" s="169"/>
      <c r="G16" s="169"/>
      <c r="H16" s="169"/>
      <c r="I16" s="129"/>
      <c r="J16" s="130"/>
      <c r="K16" s="130"/>
      <c r="L16" s="131"/>
      <c r="M16" s="169"/>
      <c r="N16" s="169"/>
      <c r="O16" s="169" t="s">
        <v>16</v>
      </c>
      <c r="P16" s="169" t="s">
        <v>15</v>
      </c>
      <c r="Q16" s="170" t="s">
        <v>14</v>
      </c>
      <c r="R16" s="3"/>
      <c r="S16" s="3"/>
      <c r="T16" s="8"/>
      <c r="U16" s="164"/>
      <c r="V16" s="164"/>
      <c r="W16" s="3"/>
      <c r="X16" s="7"/>
      <c r="Y16" s="3"/>
      <c r="Z16" s="17"/>
      <c r="AA16" s="6"/>
      <c r="AB16" s="28"/>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211"/>
      <c r="C17" s="170"/>
      <c r="D17" s="169"/>
      <c r="E17" s="169"/>
      <c r="F17" s="169"/>
      <c r="G17" s="169"/>
      <c r="H17" s="169"/>
      <c r="I17" s="60" t="s">
        <v>13</v>
      </c>
      <c r="J17" s="60" t="s">
        <v>12</v>
      </c>
      <c r="K17" s="60" t="s">
        <v>11</v>
      </c>
      <c r="L17" s="61" t="s">
        <v>10</v>
      </c>
      <c r="M17" s="32" t="s">
        <v>9</v>
      </c>
      <c r="N17" s="31" t="s">
        <v>8</v>
      </c>
      <c r="O17" s="169"/>
      <c r="P17" s="169"/>
      <c r="Q17" s="170"/>
      <c r="R17" s="3"/>
      <c r="S17" s="3"/>
      <c r="T17" s="5"/>
      <c r="U17" s="164"/>
      <c r="V17" s="164"/>
      <c r="X17" s="6"/>
      <c r="Z17" s="17"/>
      <c r="AA17" s="6"/>
      <c r="AB17" s="28"/>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 customHeight="1">
      <c r="B18" s="117" t="s">
        <v>543</v>
      </c>
      <c r="C18" s="165" t="s">
        <v>547</v>
      </c>
      <c r="D18" s="58" t="s">
        <v>41</v>
      </c>
      <c r="E18" s="120" t="s">
        <v>485</v>
      </c>
      <c r="F18" s="27">
        <v>6</v>
      </c>
      <c r="G18" s="58" t="s">
        <v>41</v>
      </c>
      <c r="H18" s="63">
        <v>22400000</v>
      </c>
      <c r="I18" s="77">
        <v>22400000</v>
      </c>
      <c r="J18" s="23"/>
      <c r="K18" s="24"/>
      <c r="L18" s="23"/>
      <c r="M18" s="104">
        <v>45323</v>
      </c>
      <c r="N18" s="104">
        <v>45656</v>
      </c>
      <c r="O18" s="122">
        <f>+F19/F18</f>
        <v>1</v>
      </c>
      <c r="P18" s="122">
        <f>+H19/H18</f>
        <v>1</v>
      </c>
      <c r="Q18" s="123">
        <f>+(O18*O18)/P18</f>
        <v>1</v>
      </c>
      <c r="T18" s="5"/>
      <c r="U18" s="164"/>
      <c r="V18" s="164"/>
      <c r="X18" s="4"/>
      <c r="Z18" s="30"/>
      <c r="AA18" s="6"/>
      <c r="AB18" s="28"/>
    </row>
    <row r="19" spans="2:251" ht="37.5" customHeight="1">
      <c r="B19" s="118"/>
      <c r="C19" s="165"/>
      <c r="D19" s="58" t="s">
        <v>2</v>
      </c>
      <c r="E19" s="166"/>
      <c r="F19" s="27">
        <v>6</v>
      </c>
      <c r="G19" s="58" t="s">
        <v>43</v>
      </c>
      <c r="H19" s="63">
        <v>22400000</v>
      </c>
      <c r="I19" s="77">
        <v>22400000</v>
      </c>
      <c r="J19" s="23"/>
      <c r="K19" s="24"/>
      <c r="L19" s="23"/>
      <c r="M19" s="104"/>
      <c r="N19" s="104"/>
      <c r="O19" s="122"/>
      <c r="P19" s="122"/>
      <c r="Q19" s="123"/>
      <c r="T19" s="5"/>
      <c r="U19" s="56"/>
      <c r="V19" s="56"/>
      <c r="X19" s="4"/>
      <c r="Z19" s="30"/>
      <c r="AA19" s="6"/>
      <c r="AB19" s="28"/>
    </row>
    <row r="20" spans="2:251" ht="21" customHeight="1">
      <c r="B20" s="242" t="s">
        <v>544</v>
      </c>
      <c r="C20" s="238" t="s">
        <v>548</v>
      </c>
      <c r="D20" s="58" t="s">
        <v>3</v>
      </c>
      <c r="E20" s="120" t="s">
        <v>486</v>
      </c>
      <c r="F20" s="27">
        <v>1</v>
      </c>
      <c r="G20" s="58" t="s">
        <v>3</v>
      </c>
      <c r="H20" s="63">
        <v>154230000</v>
      </c>
      <c r="I20" s="77">
        <v>154230000</v>
      </c>
      <c r="J20" s="23"/>
      <c r="K20" s="24"/>
      <c r="L20" s="23"/>
      <c r="M20" s="104">
        <v>45323</v>
      </c>
      <c r="N20" s="104">
        <v>45656</v>
      </c>
      <c r="O20" s="122">
        <f t="shared" ref="O20" si="0">+F21/F20</f>
        <v>0</v>
      </c>
      <c r="P20" s="122">
        <f t="shared" ref="P20" si="1">+H21/H20</f>
        <v>0.69915061920508337</v>
      </c>
      <c r="Q20" s="123">
        <f t="shared" ref="Q20" si="2">+(O20*O20)/P20</f>
        <v>0</v>
      </c>
      <c r="X20" s="29"/>
    </row>
    <row r="21" spans="2:251" ht="19.5" customHeight="1">
      <c r="B21" s="239"/>
      <c r="C21" s="238"/>
      <c r="D21" s="58" t="s">
        <v>2</v>
      </c>
      <c r="E21" s="121"/>
      <c r="F21" s="27">
        <v>0</v>
      </c>
      <c r="G21" s="58" t="s">
        <v>43</v>
      </c>
      <c r="H21" s="63">
        <v>107830000</v>
      </c>
      <c r="I21" s="77">
        <v>107830000</v>
      </c>
      <c r="J21" s="23"/>
      <c r="K21" s="24"/>
      <c r="L21" s="23"/>
      <c r="M21" s="104"/>
      <c r="N21" s="104"/>
      <c r="O21" s="122"/>
      <c r="P21" s="122"/>
      <c r="Q21" s="123"/>
      <c r="AB21" s="28"/>
    </row>
    <row r="22" spans="2:251" ht="25.5" customHeight="1">
      <c r="B22" s="239"/>
      <c r="C22" s="238" t="s">
        <v>549</v>
      </c>
      <c r="D22" s="58" t="s">
        <v>3</v>
      </c>
      <c r="E22" s="120" t="s">
        <v>487</v>
      </c>
      <c r="F22" s="27">
        <v>1</v>
      </c>
      <c r="G22" s="58" t="s">
        <v>3</v>
      </c>
      <c r="H22" s="63">
        <v>584000000</v>
      </c>
      <c r="I22" s="78">
        <v>584000000</v>
      </c>
      <c r="J22" s="23"/>
      <c r="K22" s="24"/>
      <c r="L22" s="23"/>
      <c r="M22" s="104">
        <v>45413</v>
      </c>
      <c r="N22" s="104">
        <v>45656</v>
      </c>
      <c r="O22" s="122">
        <f t="shared" ref="O22" si="3">+F23/F22</f>
        <v>0</v>
      </c>
      <c r="P22" s="122">
        <f t="shared" ref="P22" si="4">+H23/H22</f>
        <v>0</v>
      </c>
      <c r="Q22" s="123" t="e">
        <f t="shared" ref="Q22" si="5">+(O22*O22)/P22</f>
        <v>#DIV/0!</v>
      </c>
    </row>
    <row r="23" spans="2:251" ht="24" customHeight="1">
      <c r="B23" s="239"/>
      <c r="C23" s="238"/>
      <c r="D23" s="58" t="s">
        <v>2</v>
      </c>
      <c r="E23" s="121"/>
      <c r="F23" s="22">
        <v>0</v>
      </c>
      <c r="G23" s="58" t="s">
        <v>43</v>
      </c>
      <c r="H23" s="63">
        <v>0</v>
      </c>
      <c r="I23" s="77"/>
      <c r="J23" s="23"/>
      <c r="K23" s="24"/>
      <c r="L23" s="23"/>
      <c r="M23" s="23"/>
      <c r="N23" s="20"/>
      <c r="O23" s="122"/>
      <c r="P23" s="122"/>
      <c r="Q23" s="123"/>
    </row>
    <row r="24" spans="2:251" ht="18" customHeight="1">
      <c r="B24" s="239"/>
      <c r="C24" s="251" t="s">
        <v>488</v>
      </c>
      <c r="D24" s="58" t="s">
        <v>3</v>
      </c>
      <c r="E24" s="120" t="s">
        <v>486</v>
      </c>
      <c r="F24" s="22">
        <v>1</v>
      </c>
      <c r="G24" s="58" t="s">
        <v>3</v>
      </c>
      <c r="H24" s="63">
        <v>1300000000</v>
      </c>
      <c r="I24" s="79">
        <v>1300000000</v>
      </c>
      <c r="J24" s="23"/>
      <c r="K24" s="24"/>
      <c r="L24" s="25"/>
      <c r="M24" s="104">
        <v>45323</v>
      </c>
      <c r="N24" s="104">
        <v>45656</v>
      </c>
      <c r="O24" s="122">
        <f t="shared" ref="O24" si="6">+F25/F24</f>
        <v>1</v>
      </c>
      <c r="P24" s="122">
        <f t="shared" ref="P24" si="7">+H25/H24</f>
        <v>1</v>
      </c>
      <c r="Q24" s="123">
        <f t="shared" ref="Q24" si="8">+(O24*O24)/P24</f>
        <v>1</v>
      </c>
    </row>
    <row r="25" spans="2:251" ht="15.75">
      <c r="B25" s="239"/>
      <c r="C25" s="252"/>
      <c r="D25" s="58" t="s">
        <v>2</v>
      </c>
      <c r="E25" s="121"/>
      <c r="F25" s="22">
        <v>1</v>
      </c>
      <c r="G25" s="58" t="s">
        <v>43</v>
      </c>
      <c r="H25" s="63">
        <v>1300000000</v>
      </c>
      <c r="I25" s="77">
        <v>1300000000</v>
      </c>
      <c r="J25" s="21"/>
      <c r="K25" s="24"/>
      <c r="L25" s="23"/>
      <c r="M25" s="23"/>
      <c r="N25" s="20"/>
      <c r="O25" s="122"/>
      <c r="P25" s="122"/>
      <c r="Q25" s="123"/>
    </row>
    <row r="26" spans="2:251" ht="35.450000000000003" customHeight="1">
      <c r="B26" s="242" t="s">
        <v>545</v>
      </c>
      <c r="C26" s="238" t="s">
        <v>550</v>
      </c>
      <c r="D26" s="58" t="s">
        <v>3</v>
      </c>
      <c r="E26" s="120" t="s">
        <v>489</v>
      </c>
      <c r="F26" s="27">
        <v>2</v>
      </c>
      <c r="G26" s="58" t="s">
        <v>3</v>
      </c>
      <c r="H26" s="63">
        <v>381370000</v>
      </c>
      <c r="I26" s="77">
        <v>381370000</v>
      </c>
      <c r="J26" s="23"/>
      <c r="K26" s="24"/>
      <c r="L26" s="23"/>
      <c r="M26" s="104">
        <v>45323</v>
      </c>
      <c r="N26" s="104">
        <v>45656</v>
      </c>
      <c r="O26" s="122">
        <f t="shared" ref="O26" si="9">+F27/F26</f>
        <v>0</v>
      </c>
      <c r="P26" s="122">
        <f t="shared" ref="P26" si="10">+H27/H26</f>
        <v>0.74048823976715528</v>
      </c>
      <c r="Q26" s="123">
        <f t="shared" ref="Q26" si="11">+(O26*O26)/P26</f>
        <v>0</v>
      </c>
      <c r="X26" s="29"/>
    </row>
    <row r="27" spans="2:251" ht="35.450000000000003" customHeight="1">
      <c r="B27" s="239"/>
      <c r="C27" s="238"/>
      <c r="D27" s="58" t="s">
        <v>2</v>
      </c>
      <c r="E27" s="121"/>
      <c r="F27" s="27">
        <v>0</v>
      </c>
      <c r="G27" s="58" t="s">
        <v>43</v>
      </c>
      <c r="H27" s="63">
        <v>282400000</v>
      </c>
      <c r="I27" s="77">
        <v>282400000</v>
      </c>
      <c r="J27" s="23"/>
      <c r="K27" s="24"/>
      <c r="L27" s="23"/>
      <c r="M27" s="23"/>
      <c r="N27" s="20"/>
      <c r="O27" s="122"/>
      <c r="P27" s="122"/>
      <c r="Q27" s="123"/>
      <c r="AB27" s="28"/>
    </row>
    <row r="28" spans="2:251" ht="33" hidden="1" customHeight="1">
      <c r="B28" s="234" t="s">
        <v>546</v>
      </c>
      <c r="C28" s="238" t="s">
        <v>551</v>
      </c>
      <c r="D28" s="58" t="s">
        <v>3</v>
      </c>
      <c r="E28" s="120" t="s">
        <v>554</v>
      </c>
      <c r="F28" s="27"/>
      <c r="G28" s="58" t="s">
        <v>3</v>
      </c>
      <c r="H28" s="63">
        <v>0</v>
      </c>
      <c r="I28" s="77"/>
      <c r="J28" s="23"/>
      <c r="K28" s="24"/>
      <c r="L28" s="23"/>
      <c r="M28" s="104"/>
      <c r="N28" s="104"/>
      <c r="O28" s="163"/>
      <c r="P28" s="163"/>
      <c r="Q28" s="124"/>
      <c r="X28" s="29"/>
    </row>
    <row r="29" spans="2:251" ht="19.5" hidden="1" customHeight="1">
      <c r="B29" s="250"/>
      <c r="C29" s="238"/>
      <c r="D29" s="58" t="s">
        <v>2</v>
      </c>
      <c r="E29" s="166"/>
      <c r="F29" s="27"/>
      <c r="G29" s="58" t="s">
        <v>43</v>
      </c>
      <c r="H29" s="63">
        <v>0</v>
      </c>
      <c r="I29" s="77"/>
      <c r="J29" s="23"/>
      <c r="K29" s="24"/>
      <c r="L29" s="23"/>
      <c r="M29" s="23"/>
      <c r="N29" s="20"/>
      <c r="O29" s="163"/>
      <c r="P29" s="163"/>
      <c r="Q29" s="124"/>
      <c r="AB29" s="28"/>
    </row>
    <row r="30" spans="2:251" ht="33" hidden="1" customHeight="1">
      <c r="B30" s="250"/>
      <c r="C30" s="238" t="s">
        <v>552</v>
      </c>
      <c r="D30" s="58" t="s">
        <v>3</v>
      </c>
      <c r="E30" s="120" t="s">
        <v>553</v>
      </c>
      <c r="F30" s="27"/>
      <c r="G30" s="58" t="s">
        <v>3</v>
      </c>
      <c r="H30" s="63">
        <v>0</v>
      </c>
      <c r="I30" s="77"/>
      <c r="J30" s="23"/>
      <c r="K30" s="24"/>
      <c r="L30" s="23"/>
      <c r="M30" s="26"/>
      <c r="N30" s="26"/>
      <c r="O30" s="163"/>
      <c r="P30" s="163"/>
      <c r="Q30" s="124"/>
      <c r="X30" s="29"/>
    </row>
    <row r="31" spans="2:251" ht="19.5" hidden="1" customHeight="1">
      <c r="B31" s="235"/>
      <c r="C31" s="238"/>
      <c r="D31" s="58" t="s">
        <v>2</v>
      </c>
      <c r="E31" s="121"/>
      <c r="F31" s="27"/>
      <c r="G31" s="58" t="s">
        <v>43</v>
      </c>
      <c r="H31" s="63">
        <v>0</v>
      </c>
      <c r="I31" s="77"/>
      <c r="J31" s="23"/>
      <c r="K31" s="24"/>
      <c r="L31" s="23"/>
      <c r="M31" s="23"/>
      <c r="N31" s="20"/>
      <c r="O31" s="163"/>
      <c r="P31" s="163"/>
      <c r="Q31" s="124"/>
      <c r="AB31" s="28"/>
    </row>
    <row r="32" spans="2:251" ht="15.75">
      <c r="B32" s="124"/>
      <c r="C32" s="125" t="s">
        <v>7</v>
      </c>
      <c r="D32" s="58" t="s">
        <v>3</v>
      </c>
      <c r="E32" s="120"/>
      <c r="F32" s="22"/>
      <c r="G32" s="58" t="s">
        <v>3</v>
      </c>
      <c r="H32" s="94">
        <v>2442000000</v>
      </c>
      <c r="I32" s="94">
        <v>2442000000</v>
      </c>
      <c r="J32" s="94">
        <v>0</v>
      </c>
      <c r="K32" s="94">
        <v>0</v>
      </c>
      <c r="L32" s="94">
        <v>0</v>
      </c>
      <c r="M32" s="95"/>
      <c r="N32" s="96"/>
      <c r="O32" s="163"/>
      <c r="P32" s="163"/>
      <c r="Q32" s="124"/>
    </row>
    <row r="33" spans="2:53" ht="15.75">
      <c r="B33" s="124"/>
      <c r="C33" s="125"/>
      <c r="D33" s="58" t="s">
        <v>2</v>
      </c>
      <c r="E33" s="121"/>
      <c r="F33" s="22"/>
      <c r="G33" s="58" t="s">
        <v>43</v>
      </c>
      <c r="H33" s="94">
        <v>1712630000</v>
      </c>
      <c r="I33" s="94">
        <v>1712630000</v>
      </c>
      <c r="J33" s="94">
        <v>0</v>
      </c>
      <c r="K33" s="94">
        <v>0</v>
      </c>
      <c r="L33" s="94">
        <v>0</v>
      </c>
      <c r="M33" s="97"/>
      <c r="N33" s="96"/>
      <c r="O33" s="163"/>
      <c r="P33" s="163"/>
      <c r="Q33" s="124"/>
    </row>
    <row r="34" spans="2:53">
      <c r="D34" s="19"/>
      <c r="H34" s="18"/>
      <c r="I34" s="15"/>
      <c r="J34" s="17"/>
      <c r="K34" s="17"/>
      <c r="L34" s="17"/>
      <c r="M34" s="16"/>
      <c r="N34" s="16"/>
      <c r="O34" s="15"/>
      <c r="P34" s="13"/>
      <c r="Q34" s="14"/>
      <c r="R34" s="13"/>
    </row>
    <row r="35" spans="2:53" ht="31.5">
      <c r="B35" s="147" t="s">
        <v>45</v>
      </c>
      <c r="C35" s="147"/>
      <c r="D35" s="150" t="s">
        <v>6</v>
      </c>
      <c r="E35" s="150"/>
      <c r="F35" s="150"/>
      <c r="G35" s="150"/>
      <c r="H35" s="150"/>
      <c r="I35" s="150"/>
      <c r="J35" s="64" t="s">
        <v>46</v>
      </c>
      <c r="K35" s="150" t="s">
        <v>47</v>
      </c>
      <c r="L35" s="150"/>
      <c r="M35" s="144" t="s">
        <v>5</v>
      </c>
      <c r="N35" s="145"/>
      <c r="O35" s="145"/>
      <c r="P35" s="145"/>
      <c r="Q35" s="145"/>
    </row>
    <row r="36" spans="2:53" ht="26.25" customHeight="1">
      <c r="B36" s="138" t="s">
        <v>505</v>
      </c>
      <c r="C36" s="140"/>
      <c r="D36" s="151" t="s">
        <v>479</v>
      </c>
      <c r="E36" s="152"/>
      <c r="F36" s="152"/>
      <c r="G36" s="152"/>
      <c r="H36" s="152"/>
      <c r="I36" s="153"/>
      <c r="J36" s="148" t="s">
        <v>481</v>
      </c>
      <c r="K36" s="12" t="s">
        <v>3</v>
      </c>
      <c r="L36" s="74">
        <v>544132</v>
      </c>
      <c r="M36" s="146" t="s">
        <v>559</v>
      </c>
      <c r="N36" s="146"/>
      <c r="O36" s="146"/>
      <c r="P36" s="146"/>
      <c r="Q36" s="146"/>
    </row>
    <row r="37" spans="2:53" ht="18" customHeight="1">
      <c r="B37" s="141"/>
      <c r="C37" s="143"/>
      <c r="D37" s="154"/>
      <c r="E37" s="155"/>
      <c r="F37" s="155"/>
      <c r="G37" s="155"/>
      <c r="H37" s="155"/>
      <c r="I37" s="156"/>
      <c r="J37" s="148"/>
      <c r="K37" s="12" t="s">
        <v>2</v>
      </c>
      <c r="L37" s="74"/>
      <c r="M37" s="146"/>
      <c r="N37" s="146"/>
      <c r="O37" s="146"/>
      <c r="P37" s="146"/>
      <c r="Q37" s="146"/>
    </row>
    <row r="38" spans="2:53" ht="18.75" customHeight="1">
      <c r="B38" s="134"/>
      <c r="C38" s="135"/>
      <c r="D38" s="151"/>
      <c r="E38" s="152"/>
      <c r="F38" s="152"/>
      <c r="G38" s="152"/>
      <c r="H38" s="152"/>
      <c r="I38" s="153"/>
      <c r="J38" s="148"/>
      <c r="K38" s="12" t="s">
        <v>3</v>
      </c>
      <c r="L38" s="74"/>
      <c r="M38" s="132" t="s">
        <v>4</v>
      </c>
      <c r="N38" s="132"/>
      <c r="O38" s="132"/>
      <c r="P38" s="132"/>
      <c r="Q38" s="132"/>
    </row>
    <row r="39" spans="2:53" ht="14.25" customHeight="1">
      <c r="B39" s="136"/>
      <c r="C39" s="137"/>
      <c r="D39" s="154"/>
      <c r="E39" s="155"/>
      <c r="F39" s="155"/>
      <c r="G39" s="155"/>
      <c r="H39" s="155"/>
      <c r="I39" s="156"/>
      <c r="J39" s="148"/>
      <c r="K39" s="12" t="s">
        <v>2</v>
      </c>
      <c r="L39" s="59"/>
      <c r="M39" s="132"/>
      <c r="N39" s="132"/>
      <c r="O39" s="132"/>
      <c r="P39" s="132"/>
      <c r="Q39" s="132"/>
    </row>
    <row r="40" spans="2:53" ht="15.75">
      <c r="B40" s="134"/>
      <c r="C40" s="135"/>
      <c r="D40" s="157"/>
      <c r="E40" s="158"/>
      <c r="F40" s="158"/>
      <c r="G40" s="158"/>
      <c r="H40" s="158"/>
      <c r="I40" s="159"/>
      <c r="J40" s="149"/>
      <c r="K40" s="12" t="s">
        <v>3</v>
      </c>
      <c r="L40" s="59"/>
      <c r="M40" s="133"/>
      <c r="N40" s="133"/>
      <c r="O40" s="133"/>
      <c r="P40" s="133"/>
      <c r="Q40" s="133"/>
    </row>
    <row r="41" spans="2:53" ht="15.75">
      <c r="B41" s="136"/>
      <c r="C41" s="137"/>
      <c r="D41" s="160"/>
      <c r="E41" s="161"/>
      <c r="F41" s="161"/>
      <c r="G41" s="161"/>
      <c r="H41" s="161"/>
      <c r="I41" s="162"/>
      <c r="J41" s="149"/>
      <c r="K41" s="12" t="s">
        <v>2</v>
      </c>
      <c r="L41" s="59"/>
      <c r="M41" s="133"/>
      <c r="N41" s="133"/>
      <c r="O41" s="133"/>
      <c r="P41" s="133"/>
      <c r="Q41" s="133"/>
    </row>
    <row r="42" spans="2:53" ht="15" customHeight="1">
      <c r="B42" s="138" t="s">
        <v>1</v>
      </c>
      <c r="C42" s="139"/>
      <c r="D42" s="139"/>
      <c r="E42" s="139"/>
      <c r="F42" s="139"/>
      <c r="G42" s="139"/>
      <c r="H42" s="139"/>
      <c r="I42" s="139"/>
      <c r="J42" s="139"/>
      <c r="K42" s="139"/>
      <c r="L42" s="140"/>
      <c r="M42" s="132" t="s">
        <v>0</v>
      </c>
      <c r="N42" s="132"/>
      <c r="O42" s="132"/>
      <c r="P42" s="132"/>
      <c r="Q42" s="132"/>
    </row>
    <row r="43" spans="2:53" ht="29.25" customHeight="1">
      <c r="B43" s="141"/>
      <c r="C43" s="142"/>
      <c r="D43" s="142"/>
      <c r="E43" s="142"/>
      <c r="F43" s="142"/>
      <c r="G43" s="142"/>
      <c r="H43" s="142"/>
      <c r="I43" s="142"/>
      <c r="J43" s="142"/>
      <c r="K43" s="142"/>
      <c r="L43" s="143"/>
      <c r="M43" s="132"/>
      <c r="N43" s="132"/>
      <c r="O43" s="132"/>
      <c r="P43" s="132"/>
      <c r="Q43" s="132"/>
    </row>
    <row r="44" spans="2:53">
      <c r="M44" s="11"/>
      <c r="N44" s="11"/>
    </row>
    <row r="45" spans="2: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C48" s="80"/>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3:53" ht="15.75">
      <c r="C49" s="80"/>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3: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3: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3: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3:53" ht="15.75">
      <c r="J53" s="1"/>
      <c r="M53" s="1"/>
      <c r="N53" s="1"/>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3:53" ht="15.75">
      <c r="J54" s="1"/>
      <c r="M54" s="1"/>
      <c r="N54" s="1"/>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3:53" ht="15.75">
      <c r="J55" s="1"/>
      <c r="M55" s="1"/>
      <c r="N55" s="1"/>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3:53" ht="15.75">
      <c r="J56" s="1"/>
      <c r="M56" s="1"/>
      <c r="N56" s="1"/>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3:53" ht="15.75">
      <c r="J57" s="1"/>
      <c r="M57" s="1"/>
      <c r="N57" s="1"/>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3:53" ht="15.75">
      <c r="J58" s="1"/>
      <c r="M58" s="1"/>
      <c r="N58" s="1"/>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3:53" ht="15.75">
      <c r="J59" s="1"/>
      <c r="M59" s="1"/>
      <c r="N59" s="1"/>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3:53" ht="15.75">
      <c r="J60" s="1"/>
      <c r="M60" s="1"/>
      <c r="N60" s="1"/>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3:53" ht="15.75">
      <c r="J61" s="1"/>
      <c r="M61" s="1"/>
      <c r="N61" s="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3:53" ht="15.75">
      <c r="J62" s="1"/>
      <c r="M62" s="1"/>
      <c r="N62" s="1"/>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3:53" ht="15.75">
      <c r="J63" s="1"/>
      <c r="M63" s="1"/>
      <c r="N63" s="1"/>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3:53" ht="15.75">
      <c r="J64" s="1"/>
      <c r="M64" s="1"/>
      <c r="N64" s="1"/>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0:53" ht="15.75">
      <c r="J65" s="1"/>
      <c r="M65" s="1"/>
      <c r="N65" s="1"/>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0:53" ht="15.75">
      <c r="J66" s="1"/>
      <c r="M66" s="1"/>
      <c r="N66" s="1"/>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0:53" ht="15.75">
      <c r="J67" s="1"/>
      <c r="M67" s="1"/>
      <c r="N67" s="1"/>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0:53" ht="15.75">
      <c r="J68" s="1"/>
      <c r="M68" s="1"/>
      <c r="N68" s="1"/>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0:53" ht="15.75">
      <c r="J69" s="1"/>
      <c r="M69" s="1"/>
      <c r="N69" s="1"/>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0:53" ht="15.75">
      <c r="J70" s="1"/>
      <c r="M70" s="1"/>
      <c r="N70" s="1"/>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0:53" ht="15.75">
      <c r="J71" s="1"/>
      <c r="M71" s="1"/>
      <c r="N71" s="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0:53" ht="15.75">
      <c r="J72" s="1"/>
      <c r="M72" s="1"/>
      <c r="N72" s="1"/>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0:53" ht="15.75">
      <c r="J73" s="1"/>
      <c r="M73" s="1"/>
      <c r="N73" s="1"/>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0:53" ht="15.75">
      <c r="J74" s="1"/>
      <c r="M74" s="1"/>
      <c r="N74" s="1"/>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0:53" ht="15.75">
      <c r="J75" s="1"/>
      <c r="M75" s="1"/>
      <c r="N75" s="1"/>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row r="76" spans="10:53" ht="15.75">
      <c r="J76" s="1"/>
      <c r="M76" s="1"/>
      <c r="N76" s="1"/>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row>
    <row r="77" spans="10:53" ht="15.75">
      <c r="J77" s="1"/>
      <c r="M77" s="1"/>
      <c r="N77" s="1"/>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row>
    <row r="78" spans="10:53">
      <c r="J78" s="1"/>
      <c r="M78" s="1"/>
      <c r="N78" s="1"/>
    </row>
  </sheetData>
  <mergeCells count="114">
    <mergeCell ref="B42:L43"/>
    <mergeCell ref="M42:Q43"/>
    <mergeCell ref="B26:B27"/>
    <mergeCell ref="C26:C27"/>
    <mergeCell ref="E26:E27"/>
    <mergeCell ref="O26:O27"/>
    <mergeCell ref="P26:P27"/>
    <mergeCell ref="Q26:Q27"/>
    <mergeCell ref="B38:C39"/>
    <mergeCell ref="D38:I39"/>
    <mergeCell ref="J38:J39"/>
    <mergeCell ref="M38:Q39"/>
    <mergeCell ref="B40:C41"/>
    <mergeCell ref="D40:I41"/>
    <mergeCell ref="J40:J41"/>
    <mergeCell ref="M40:Q41"/>
    <mergeCell ref="B35:C35"/>
    <mergeCell ref="D35:I35"/>
    <mergeCell ref="K35:L35"/>
    <mergeCell ref="M35:Q35"/>
    <mergeCell ref="B36:C37"/>
    <mergeCell ref="D36:I37"/>
    <mergeCell ref="J36:J37"/>
    <mergeCell ref="M36:Q37"/>
    <mergeCell ref="B32:B33"/>
    <mergeCell ref="C32:C33"/>
    <mergeCell ref="E32:E33"/>
    <mergeCell ref="O32:O33"/>
    <mergeCell ref="P32:P33"/>
    <mergeCell ref="Q32:Q33"/>
    <mergeCell ref="U18:V18"/>
    <mergeCell ref="C30:C31"/>
    <mergeCell ref="E30:E31"/>
    <mergeCell ref="O30:O31"/>
    <mergeCell ref="P30:P31"/>
    <mergeCell ref="Q30:Q31"/>
    <mergeCell ref="B18:B19"/>
    <mergeCell ref="C18:C19"/>
    <mergeCell ref="E18:E19"/>
    <mergeCell ref="O18:O19"/>
    <mergeCell ref="P18:P19"/>
    <mergeCell ref="Q18:Q19"/>
    <mergeCell ref="Q22:Q23"/>
    <mergeCell ref="C24:C25"/>
    <mergeCell ref="E24:E25"/>
    <mergeCell ref="O24:O25"/>
    <mergeCell ref="P24:P25"/>
    <mergeCell ref="Q24:Q25"/>
    <mergeCell ref="C28:C29"/>
    <mergeCell ref="E28:E29"/>
    <mergeCell ref="O28:O29"/>
    <mergeCell ref="P28:P29"/>
    <mergeCell ref="Q28:Q29"/>
    <mergeCell ref="B28:B31"/>
    <mergeCell ref="U14:V14"/>
    <mergeCell ref="H15:H17"/>
    <mergeCell ref="I15:L16"/>
    <mergeCell ref="M15:N16"/>
    <mergeCell ref="O15:Q15"/>
    <mergeCell ref="U15:V15"/>
    <mergeCell ref="O16:O17"/>
    <mergeCell ref="P16:P17"/>
    <mergeCell ref="Q16:Q17"/>
    <mergeCell ref="U16:V16"/>
    <mergeCell ref="U17:V17"/>
    <mergeCell ref="B20:B25"/>
    <mergeCell ref="C20:C21"/>
    <mergeCell ref="E20:E21"/>
    <mergeCell ref="O20:O21"/>
    <mergeCell ref="P20:P21"/>
    <mergeCell ref="Q20:Q21"/>
    <mergeCell ref="C22:C23"/>
    <mergeCell ref="T9:X9"/>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U12:W12"/>
    <mergeCell ref="B13:C13"/>
    <mergeCell ref="D13:I13"/>
    <mergeCell ref="N13:P13"/>
    <mergeCell ref="U13:W13"/>
    <mergeCell ref="D14:I14"/>
    <mergeCell ref="E22:E23"/>
    <mergeCell ref="O22:O23"/>
    <mergeCell ref="B2:C5"/>
    <mergeCell ref="D2:K3"/>
    <mergeCell ref="L2:O2"/>
    <mergeCell ref="P2:Q5"/>
    <mergeCell ref="L3:O3"/>
    <mergeCell ref="D4:K5"/>
    <mergeCell ref="L4:O4"/>
    <mergeCell ref="L5:O5"/>
    <mergeCell ref="B15:B17"/>
    <mergeCell ref="C15:C17"/>
    <mergeCell ref="D15:D17"/>
    <mergeCell ref="E15:E17"/>
    <mergeCell ref="F15:F17"/>
    <mergeCell ref="G15:G17"/>
    <mergeCell ref="N14:P14"/>
    <mergeCell ref="P22:P23"/>
  </mergeCells>
  <printOptions horizontalCentered="1" verticalCentered="1"/>
  <pageMargins left="0" right="0" top="0" bottom="0" header="0" footer="0"/>
  <pageSetup paperSize="9" scale="37"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5"/>
  <sheetViews>
    <sheetView topLeftCell="A8" zoomScale="85" zoomScaleNormal="85" workbookViewId="0">
      <selection activeCell="E11" sqref="E11"/>
    </sheetView>
  </sheetViews>
  <sheetFormatPr baseColWidth="10" defaultColWidth="11.5703125" defaultRowHeight="15"/>
  <cols>
    <col min="2" max="2" width="14.5703125" customWidth="1"/>
    <col min="3" max="3" width="56.42578125" customWidth="1"/>
    <col min="4" max="4" width="18.42578125" bestFit="1" customWidth="1"/>
    <col min="5" max="5" width="19" style="73" customWidth="1"/>
  </cols>
  <sheetData>
    <row r="1" spans="1:5" ht="15.75">
      <c r="B1" s="67" t="s">
        <v>63</v>
      </c>
      <c r="C1" s="67" t="s">
        <v>24</v>
      </c>
      <c r="D1" s="68" t="s">
        <v>64</v>
      </c>
      <c r="E1" s="69" t="s">
        <v>23</v>
      </c>
    </row>
    <row r="2" spans="1:5" ht="63">
      <c r="B2" s="70" t="s">
        <v>78</v>
      </c>
      <c r="C2" s="70" t="s">
        <v>79</v>
      </c>
      <c r="D2" s="70" t="s">
        <v>80</v>
      </c>
      <c r="E2" s="70">
        <v>37100000</v>
      </c>
    </row>
    <row r="3" spans="1:5" ht="63">
      <c r="B3" s="70" t="s">
        <v>81</v>
      </c>
      <c r="C3" s="70" t="s">
        <v>82</v>
      </c>
      <c r="D3" s="70" t="s">
        <v>83</v>
      </c>
      <c r="E3" s="70">
        <v>29400000</v>
      </c>
    </row>
    <row r="4" spans="1:5" ht="63">
      <c r="B4" s="70" t="s">
        <v>99</v>
      </c>
      <c r="C4" s="70" t="s">
        <v>100</v>
      </c>
      <c r="D4" s="70" t="s">
        <v>101</v>
      </c>
      <c r="E4" s="70">
        <v>22400000</v>
      </c>
    </row>
    <row r="5" spans="1:5" ht="63">
      <c r="B5" s="70" t="s">
        <v>111</v>
      </c>
      <c r="C5" s="70" t="s">
        <v>112</v>
      </c>
      <c r="D5" s="70" t="s">
        <v>113</v>
      </c>
      <c r="E5" s="70">
        <v>38100000</v>
      </c>
    </row>
    <row r="6" spans="1:5" ht="94.5">
      <c r="B6" s="70">
        <v>0</v>
      </c>
      <c r="C6" s="70" t="s">
        <v>120</v>
      </c>
      <c r="D6" s="70" t="s">
        <v>121</v>
      </c>
      <c r="E6" s="70">
        <v>300000000</v>
      </c>
    </row>
    <row r="7" spans="1:5" ht="94.5">
      <c r="B7" s="70">
        <v>0</v>
      </c>
      <c r="C7" s="70" t="s">
        <v>253</v>
      </c>
      <c r="D7" s="70" t="s">
        <v>121</v>
      </c>
      <c r="E7" s="70">
        <v>1000000000</v>
      </c>
    </row>
    <row r="8" spans="1:5" ht="63">
      <c r="B8" s="70" t="s">
        <v>257</v>
      </c>
      <c r="C8" s="70" t="s">
        <v>258</v>
      </c>
      <c r="D8" s="70" t="s">
        <v>259</v>
      </c>
      <c r="E8" s="70">
        <v>15000000</v>
      </c>
    </row>
    <row r="9" spans="1:5" ht="63">
      <c r="B9" s="70" t="s">
        <v>474</v>
      </c>
      <c r="C9" s="70" t="s">
        <v>451</v>
      </c>
      <c r="D9" s="70" t="s">
        <v>452</v>
      </c>
      <c r="E9" s="70">
        <v>238000000</v>
      </c>
    </row>
    <row r="10" spans="1:5" ht="94.5">
      <c r="B10" s="70" t="s">
        <v>475</v>
      </c>
      <c r="C10" s="70" t="s">
        <v>453</v>
      </c>
      <c r="D10" s="70" t="s">
        <v>113</v>
      </c>
      <c r="E10" s="70">
        <v>19050000</v>
      </c>
    </row>
    <row r="11" spans="1:5" ht="63">
      <c r="B11" s="70" t="s">
        <v>476</v>
      </c>
      <c r="C11" s="70" t="s">
        <v>454</v>
      </c>
      <c r="D11" s="70" t="s">
        <v>83</v>
      </c>
      <c r="E11" s="70">
        <v>13580000</v>
      </c>
    </row>
    <row r="12" spans="1:5" ht="15.75">
      <c r="B12" s="70"/>
      <c r="C12" s="70"/>
      <c r="D12" s="70"/>
      <c r="E12" s="70"/>
    </row>
    <row r="13" spans="1:5" ht="15.75">
      <c r="A13" s="71"/>
      <c r="B13" s="70"/>
      <c r="C13" s="70"/>
      <c r="D13" s="70"/>
      <c r="E13" s="70"/>
    </row>
    <row r="14" spans="1:5" ht="15.75">
      <c r="B14" s="70"/>
      <c r="C14" s="70"/>
      <c r="D14" s="70"/>
      <c r="E14" s="70"/>
    </row>
    <row r="15" spans="1:5" ht="15.75">
      <c r="B15" s="70"/>
      <c r="C15" s="70"/>
      <c r="D15" s="70"/>
      <c r="E15" s="70"/>
    </row>
    <row r="16" spans="1:5" ht="15.75">
      <c r="B16" s="70"/>
      <c r="C16" s="70"/>
      <c r="D16" s="70"/>
      <c r="E16" s="70"/>
    </row>
    <row r="17" spans="2:5" ht="15.75">
      <c r="B17" s="70"/>
      <c r="C17" s="70"/>
      <c r="D17" s="70"/>
      <c r="E17" s="70"/>
    </row>
    <row r="18" spans="2:5" ht="15.75">
      <c r="B18" s="70"/>
      <c r="C18" s="70"/>
      <c r="D18" s="70"/>
      <c r="E18" s="70"/>
    </row>
    <row r="19" spans="2:5" ht="15.75">
      <c r="B19" s="70"/>
      <c r="C19" s="70"/>
      <c r="D19" s="70"/>
      <c r="E19" s="70"/>
    </row>
    <row r="20" spans="2:5" ht="15.75">
      <c r="B20" s="70"/>
      <c r="C20" s="70"/>
      <c r="D20" s="70"/>
      <c r="E20" s="70"/>
    </row>
    <row r="21" spans="2:5" ht="15.75">
      <c r="B21" s="70"/>
      <c r="C21" s="70"/>
      <c r="D21" s="70"/>
      <c r="E21" s="75"/>
    </row>
    <row r="22" spans="2:5" ht="15.75">
      <c r="B22" s="70"/>
      <c r="C22" s="70"/>
      <c r="D22" s="70"/>
      <c r="E22" s="70"/>
    </row>
    <row r="23" spans="2:5" ht="15.75">
      <c r="B23" s="70"/>
      <c r="C23" s="70"/>
      <c r="D23" s="70"/>
      <c r="E23" s="70"/>
    </row>
    <row r="24" spans="2:5" ht="15.75">
      <c r="B24" s="70"/>
      <c r="C24" s="70"/>
      <c r="D24" s="70"/>
      <c r="E24" s="76"/>
    </row>
    <row r="25" spans="2:5" ht="15.75">
      <c r="B25" s="70"/>
      <c r="C25" s="70"/>
      <c r="D25" s="70"/>
      <c r="E25" s="76"/>
    </row>
    <row r="26" spans="2:5" ht="15.75">
      <c r="B26" s="70"/>
      <c r="C26" s="70"/>
      <c r="D26" s="70"/>
      <c r="E26" s="70"/>
    </row>
    <row r="27" spans="2:5" ht="15.75">
      <c r="B27" s="70"/>
      <c r="C27" s="70"/>
      <c r="D27" s="70"/>
      <c r="E27" s="70"/>
    </row>
    <row r="28" spans="2:5" ht="15.75">
      <c r="B28" s="70"/>
      <c r="C28" s="70"/>
      <c r="D28" s="70"/>
      <c r="E28" s="70"/>
    </row>
    <row r="29" spans="2:5" ht="15.75">
      <c r="B29" s="70"/>
      <c r="C29" s="70"/>
      <c r="D29" s="70"/>
      <c r="E29" s="70"/>
    </row>
    <row r="30" spans="2:5" ht="15.75">
      <c r="B30" s="70"/>
      <c r="C30" s="70"/>
      <c r="D30" s="70"/>
      <c r="E30" s="70"/>
    </row>
    <row r="31" spans="2:5" ht="15.75">
      <c r="B31" s="70"/>
      <c r="C31" s="70"/>
      <c r="D31" s="70"/>
      <c r="E31" s="70"/>
    </row>
    <row r="32" spans="2:5" ht="15.75">
      <c r="B32" s="70"/>
      <c r="C32" s="70"/>
      <c r="D32" s="70"/>
      <c r="E32" s="70"/>
    </row>
    <row r="33" spans="2:5" ht="15.75">
      <c r="B33" s="70"/>
      <c r="C33" s="70"/>
      <c r="D33" s="70"/>
      <c r="E33" s="70"/>
    </row>
    <row r="34" spans="2:5" ht="15.75">
      <c r="B34" s="70"/>
      <c r="C34" s="70"/>
      <c r="D34" s="70"/>
      <c r="E34" s="70"/>
    </row>
    <row r="35" spans="2:5" ht="15.75">
      <c r="B35" s="70"/>
      <c r="C35" s="70"/>
      <c r="D35" s="70"/>
      <c r="E35" s="70"/>
    </row>
    <row r="36" spans="2:5" ht="15.75">
      <c r="B36" s="70"/>
      <c r="C36" s="70"/>
      <c r="D36" s="70"/>
      <c r="E36" s="70"/>
    </row>
    <row r="37" spans="2:5" ht="15.75">
      <c r="B37" s="70"/>
      <c r="C37" s="70"/>
      <c r="D37" s="70"/>
      <c r="E37" s="70"/>
    </row>
    <row r="38" spans="2:5" ht="15.75">
      <c r="B38" s="70"/>
      <c r="C38" s="70"/>
      <c r="D38" s="70"/>
      <c r="E38" s="70"/>
    </row>
    <row r="39" spans="2:5" ht="15.75">
      <c r="B39" s="70"/>
      <c r="C39" s="70"/>
      <c r="D39" s="70"/>
      <c r="E39" s="70"/>
    </row>
    <row r="40" spans="2:5" ht="15.75">
      <c r="B40" s="70"/>
      <c r="C40" s="70"/>
      <c r="D40" s="70"/>
      <c r="E40" s="70"/>
    </row>
    <row r="41" spans="2:5" ht="15.75">
      <c r="B41" s="70"/>
      <c r="C41" s="70"/>
      <c r="D41" s="70"/>
      <c r="E41" s="70"/>
    </row>
    <row r="42" spans="2:5" ht="15.75">
      <c r="B42" s="70"/>
      <c r="C42" s="70"/>
      <c r="D42" s="70"/>
      <c r="E42" s="70"/>
    </row>
    <row r="43" spans="2:5" ht="15.75">
      <c r="B43" s="70"/>
      <c r="C43" s="70"/>
      <c r="D43" s="70"/>
      <c r="E43" s="70"/>
    </row>
    <row r="44" spans="2:5" ht="15.75">
      <c r="B44" s="70"/>
      <c r="C44" s="70"/>
      <c r="D44" s="70"/>
      <c r="E44" s="70"/>
    </row>
    <row r="45" spans="2:5" ht="15.75">
      <c r="B45" s="70"/>
      <c r="C45" s="70"/>
      <c r="D45" s="70"/>
      <c r="E45" s="70"/>
    </row>
    <row r="46" spans="2:5" ht="15.75">
      <c r="B46" s="70"/>
      <c r="C46" s="70"/>
      <c r="D46" s="70"/>
      <c r="E46" s="70"/>
    </row>
    <row r="47" spans="2:5" ht="15.75">
      <c r="B47" s="70"/>
      <c r="C47" s="70"/>
      <c r="D47" s="70"/>
      <c r="E47" s="70"/>
    </row>
    <row r="48" spans="2:5" ht="15.75">
      <c r="B48" s="70"/>
      <c r="C48" s="70"/>
      <c r="D48" s="70"/>
      <c r="E48" s="70"/>
    </row>
    <row r="49" spans="2:5" ht="15.75">
      <c r="B49" s="70"/>
      <c r="C49" s="70"/>
      <c r="D49" s="70"/>
      <c r="E49" s="70"/>
    </row>
    <row r="50" spans="2:5" ht="15.75">
      <c r="B50" s="70"/>
      <c r="C50" s="70"/>
      <c r="D50" s="70"/>
      <c r="E50" s="70"/>
    </row>
    <row r="51" spans="2:5" ht="15.75">
      <c r="B51" s="70"/>
      <c r="C51" s="70"/>
      <c r="D51" s="70"/>
      <c r="E51" s="70"/>
    </row>
    <row r="52" spans="2:5" ht="15.75">
      <c r="B52" s="70"/>
      <c r="C52" s="70"/>
      <c r="D52" s="70"/>
      <c r="E52" s="70"/>
    </row>
    <row r="53" spans="2:5" ht="15.75">
      <c r="B53" s="70"/>
      <c r="C53" s="70"/>
      <c r="D53" s="70"/>
      <c r="E53" s="70"/>
    </row>
    <row r="54" spans="2:5" ht="15.75">
      <c r="B54" s="70"/>
      <c r="C54" s="70"/>
      <c r="D54" s="70"/>
      <c r="E54" s="70"/>
    </row>
    <row r="55" spans="2:5" ht="15.75">
      <c r="B55" s="70"/>
      <c r="C55" s="70"/>
      <c r="D55" s="70"/>
      <c r="E55" s="70"/>
    </row>
  </sheetData>
  <printOptions horizontalCentered="1" verticalCentered="1"/>
  <pageMargins left="0.39370078740157483" right="0.39370078740157483" top="0.39370078740157483" bottom="0.39370078740157483" header="0" footer="0"/>
  <pageSetup scale="91" fitToHeight="0" orientation="portrait" horizontalDpi="4294967292"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BIBLIOTECAS</vt:lpstr>
      <vt:lpstr>ANEXO BILBIOTECAS</vt:lpstr>
      <vt:lpstr>FORMACIÓN</vt:lpstr>
      <vt:lpstr>ANEXO FORMACIÓN</vt:lpstr>
      <vt:lpstr>FOMENTO</vt:lpstr>
      <vt:lpstr>ANEXO FOMENTO</vt:lpstr>
      <vt:lpstr>PATRIMONIIO</vt:lpstr>
      <vt:lpstr>ANEXO PATRIMONIO</vt:lpstr>
      <vt:lpstr>'ANEXO BILBIOTECAS'!Área_de_impresión</vt:lpstr>
      <vt:lpstr>'ANEXO FOMENTO'!Área_de_impresión</vt:lpstr>
      <vt:lpstr>'ANEXO FORMACIÓN'!Área_de_impresión</vt:lpstr>
      <vt:lpstr>'ANEXO PATRIMONIO'!Área_de_impresión</vt:lpstr>
      <vt:lpstr>BIBLIOTECAS!Área_de_impresión</vt:lpstr>
      <vt:lpstr>FOMENTO!Área_de_impresión</vt:lpstr>
      <vt:lpstr>FORMACIÓN!Área_de_impresión</vt:lpstr>
      <vt:lpstr>PATRIMONIIO!Área_de_impresión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dc:creator>
  <cp:lastModifiedBy>ARGENIS01</cp:lastModifiedBy>
  <cp:lastPrinted>2024-10-18T18:08:22Z</cp:lastPrinted>
  <dcterms:created xsi:type="dcterms:W3CDTF">2017-08-24T15:03:39Z</dcterms:created>
  <dcterms:modified xsi:type="dcterms:W3CDTF">2024-11-28T16:58:33Z</dcterms:modified>
</cp:coreProperties>
</file>