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401 F14.2  PLANES DE MEJORAM..." sheetId="1" r:id="rId1"/>
  </sheets>
  <definedNames>
    <definedName name="_xlnm._FilterDatabase" localSheetId="0" hidden="1">'401 F14.2  PLANES DE MEJORAM...'!$A$10:$Q$10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1"/>
  <c r="O49"/>
  <c r="O47" l="1"/>
  <c r="O46"/>
  <c r="O45"/>
  <c r="O44"/>
  <c r="O43"/>
  <c r="O42"/>
  <c r="O48"/>
  <c r="O35" l="1"/>
  <c r="O41"/>
  <c r="O40"/>
  <c r="O39"/>
  <c r="O38"/>
  <c r="O37"/>
  <c r="O36"/>
  <c r="O34"/>
  <c r="O33"/>
  <c r="O32"/>
  <c r="O31"/>
  <c r="O30"/>
  <c r="O14"/>
  <c r="O29"/>
  <c r="O28"/>
  <c r="O27"/>
  <c r="O26"/>
  <c r="O25"/>
  <c r="O24"/>
  <c r="O23"/>
  <c r="O22"/>
  <c r="O21"/>
  <c r="O20"/>
  <c r="O19"/>
  <c r="O18"/>
  <c r="O17"/>
  <c r="O16"/>
  <c r="O15"/>
  <c r="O13"/>
  <c r="O12"/>
  <c r="O11"/>
</calcChain>
</file>

<file path=xl/sharedStrings.xml><?xml version="1.0" encoding="utf-8"?>
<sst xmlns="http://schemas.openxmlformats.org/spreadsheetml/2006/main" count="487" uniqueCount="294">
  <si>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</si>
  <si>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</si>
  <si>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</si>
  <si>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</si>
  <si>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</si>
  <si>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</si>
  <si>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</si>
  <si>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</si>
  <si>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</si>
  <si>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</si>
  <si>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</si>
  <si>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</si>
  <si>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</si>
  <si>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</si>
  <si>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</si>
  <si>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</si>
  <si>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</si>
  <si>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</si>
  <si>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</si>
  <si>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</si>
  <si>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</si>
  <si>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</si>
  <si>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</si>
  <si>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</si>
  <si>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</si>
  <si>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</si>
  <si>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</si>
  <si>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</si>
  <si>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</si>
  <si>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</si>
  <si>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</si>
  <si>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</si>
  <si>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</si>
  <si>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</si>
  <si>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</si>
  <si>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</si>
  <si>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</si>
  <si>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</si>
  <si>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</si>
  <si>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</si>
  <si>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</si>
  <si>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</si>
  <si>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</si>
  <si>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</si>
  <si>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</si>
  <si>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</si>
  <si>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</si>
  <si>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</si>
  <si>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</si>
  <si>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</si>
  <si>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</si>
  <si>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</si>
  <si>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</si>
  <si>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</si>
  <si>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</si>
  <si>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</si>
  <si>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</si>
  <si>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</si>
  <si>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</si>
  <si>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</si>
  <si>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</si>
  <si>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</si>
  <si>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</si>
  <si>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</si>
  <si>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</si>
  <si>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</si>
  <si>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</si>
  <si>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</si>
  <si>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</si>
  <si>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</si>
  <si>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Hallazgo No. 4 Rendimientos Financieros SGP (A- D).
SECRETARIA DE HACIENDA
DIRECTOR DE TESORERIA</t>
  </si>
  <si>
    <t>Hallazgo No. 1 Incorporación Recursos del Balance- SGP APSB Municipio de Ibagué. Administrativo y con Presunta Incidencia Disciplinaria. (A-D).
SECRETARIA DE HACIENDA
(DIRECTOR TESORERIA)</t>
  </si>
  <si>
    <t xml:space="preserve">Hallazgo No. 2	Fondo de Solidaridad y Redistribución de Ingresos – FSRI, Municipio de Ibagué. Administrativo y con Presunta Incidencia Disciplinaria. (A-D).
SECRETARIA DE AMBIENTE </t>
  </si>
  <si>
    <t>Hallazgo No. 3  Procedimiento para el Reconocimiento y Pago de Subsidios a los Prestadores de Servicios de Acueducto, Alcantarillado y Aseo. Administrativo y con Presunta Incidencia Disciplinaria. (A-D).
SECRETARIA DE AMBIENTE</t>
  </si>
  <si>
    <t>Hallazgo No. 4 Contrato para Transferencia de Subsidios a Prestadores de Servicios Públicos. Administrativo y con Presunta Incidencia Disciplinaria. (A- D).
SECRETARIA DE AMBIENTE</t>
  </si>
  <si>
    <t>Hallazgo No. 5, Ejecución Presupuestal de Gastos. Administrativo y con Presunta Incidencia Disciplinaria. (A- D).
SECRETARIA DE AMBIENTE</t>
  </si>
  <si>
    <t>Hallazgo No. 6	Reservas Presupuestales Vigencia 2022. Administrativo y con Presunta Incidencia Disciplinaria. (A- D)
SECRETARIA DE AMBIENTE</t>
  </si>
  <si>
    <t>Hallazgo No. 7 Recursos en el Patrimonio Autónomo FIA- Administrativo, con Presunta Incidencia Disciplinaria y Otras Incidencias. (A-D-OI).
SECRETARIA DE AMBIENTE</t>
  </si>
  <si>
    <t>Hallazgo No. 9  Contrato de Consultoría No. 092 de 2019. Administrativo, Fiscal y con Presunta Incidencia Disciplinaria. (A- F- D).
SECRETARIA DE AMBIENTE</t>
  </si>
  <si>
    <t>Hallazgo No. 10 Contrato No. 2807 Planta de tratamiento Chapetón. Administrativo, Fiscal y con Presunta Incidencia Disciplinaria. (A-F- D).
SECRETARIA DE AMBIENTE</t>
  </si>
  <si>
    <t>Hallazgo No. 11 Pago de Subsidios sin Micromedición. Administrativo, Fiscal y con Presunta Incidencia Disciplinaria. (A- F- D).
SECRETARIA DE AMBIENTE</t>
  </si>
  <si>
    <t>Hallazgo No. 12 Pago de Subsidios de Agua No Potable. Administrativo y con Presunta Incidencia Disciplinaria. (A- D).
SECRETARIA DE AMBIENTE</t>
  </si>
  <si>
    <t>Hallazgo No. 13 Cumplimiento	de	Meta	Comisión	Regulación	Agua-	CRA	- Instalación de micromedidores. Administrativo y Con Otras Incidencias. (OI).
SECRETARIA DE AMBIENTE</t>
  </si>
  <si>
    <t>Hallazgo No. 14 Verificación Transferencias de Subsidios de Servicios Públicos a Prestadores. Administrativo, con Presunta Incidencia Disciplinaria, Penal y con Otras Incidencias. (A- D-P -OI).
SECRETARIA DE AMBIENTE.</t>
  </si>
  <si>
    <t>Hallazgo No. 15 	Reporte M-6: Sistema General de Participaciones – SGP, a través del SIRECI- Administrativo y con Otras Incidencias- Para Solicitud- PAS. (A- OI).
(…"FORMULARIO F16.3. Presupuesto de Gastos"...)
SECRETARIA DE HACIENDA
(DIRECTOR DE PRESUPUESTO)</t>
  </si>
  <si>
    <t>Lo anterior, debido a falta de conciliación al interior de la Secretaría de Hacienda 
entre los procesos Contable y Presupuestal.</t>
  </si>
  <si>
    <t>Inadecuado control y seguimiento sobre los recursos del SGP para Agua Potable y Saneamiento Básico, administrados en la cuenta maestra No. 466013012953 del Banco Agrario.</t>
  </si>
  <si>
    <t>Falta de seguimiento y control de la administración municipal sobre los recursos destinados a otorgar subsidios por servicios públicos domiciliarios de acueducto, alcantarillado y aseo a usuarios de menores ingresos de los estratos bajos e inobservancia de la normatividad relacionada.</t>
  </si>
  <si>
    <t>Falta de control y seguimiento del proceso de asignación de los recursos del SGP para Agua Potable y Saneamiento Básico para la financiación de los subsidios de servicios públicos, tarea que debió ser ejercida por la Secretaría de Hacienda Municipal y la Secretaría de Ambiente y Gestión del Riesgo</t>
  </si>
  <si>
    <t>Lo anterior, debido a incorrecta decisión de la administración municipal, al no suscribir los actos administrativos que garanticen el cumplimiento de los deberes y derechos de las partes involucradas en el proceso de transferencia de recursos para subsidios de servicios públicos.</t>
  </si>
  <si>
    <t xml:space="preserve">Falta de control y seguimiento a los recursos del SGP al dejar de comprometer recursos por valor de $397.547.898 del presupuesto de ingresos y gastos, dejando de cumplir metas institucionales previamente proyectadas para la vigencia. 
 </t>
  </si>
  <si>
    <t>Deficiencias en el seguimiento de la ejecución presupuestal de gastos, al constituir reservas presupuestales que no obedecen a situaciones atípicas que impidieran la ejecución de los compromisos adquiridos en la vigencia, o que no cumplen con los requisitos establecidos en la normatividad vigente.</t>
  </si>
  <si>
    <t xml:space="preserve">Deficiente  seguimiento a los recursos transferidos al PDA y los registros ocasionados con la ejecución de proyectos por parte de la EDAT S.A E.S.P., como gestor del Plan, ya que, viene realizando las transferencias utilizando la cuenta 55030602 sin tener en cuenta entrega de anticipos de proyectos y obras que deben reflejarse como activo dentro del balance </t>
  </si>
  <si>
    <t xml:space="preserve">Debilidad en el proceso de conciliación bancaria generando pagos duplicados y pagos generados desde otras cuentas del municipio que requerían reintegro de recursos por fuente de financiación, que pese a estar en los extractos, no tuvieron registros contables que permitan revelar adecuadamente el saldo de bancos y controlar la trazabilidad de los ajustes en el debido soporte. </t>
  </si>
  <si>
    <t>Falencias en etapa de planeación al no cuantificar en los estudios previos y pliego de condiciones final, el personal necesario en las cantidades y en duración dentro del proyecto, así como por no tener en cuenta el contrato 091 de 2016 y contratar un componente de topografía superior al necesario. Ademas de deficiencias en la intervenoria y supervisión.</t>
  </si>
  <si>
    <t xml:space="preserve">Ausencia de estudios técnicos para determinar en que se iban a invertir los recursos, los aspectos técnicos requeridos para satisfacer la necesidad, la capacidad de agua potable a tratar en la planta chapeton </t>
  </si>
  <si>
    <t xml:space="preserve"> Omisión en la instalación de micromedidores y la medición en periodos superiores a 6 meses por parte de IBAL produjeron la perdida de oportunidad de cobrar el subsidio porque los valores no se pueden cobrar por las razones anteriormente expuestas ocasionando falencias en el seguimiento sobre el proceso de reconocimiento y pago de los subsidios por parte de la Administración Municipal.</t>
  </si>
  <si>
    <t>SECRETARIA DE HACIENDA - DIRECTOR TESORERIA
La direccion de tesoreria realizara certificacion de rendimientios financieros de manera mensual,
(Nueva accion de mejora segun Auditoría SGP comp agua potable y saneamiento básico municipio de Ibaguév2022 realizada en 2023)</t>
  </si>
  <si>
    <t xml:space="preserve">SECRETARIA DE HACIENDA - DIRECTOR TESORERIA: Ejercer control basado en revisión de la ejecución presupuestal de Ingresos y gastos para certificar el Superavit,  teniendo en cuenta las partidas conciliatoria y se les anexará la conciliacion bancaria.
</t>
  </si>
  <si>
    <t xml:space="preserve">1.Elaborar circular para los prestadores de SPD, sobre requisitos legales para cobro mensual de la cuenta por concepto de liquidación de subsidios con la informacion discriminada de la contribución solidaria.  
2. Solicitar mediante memorano a secretaria de Hacienda- para definir el mecanismo contable y prespuestal adecuado para el manejo de los recursos del FSRI en rubo separado    </t>
  </si>
  <si>
    <t xml:space="preserve">Solicitar a prestadores de AA, la aplicación de la metodología a sus proyecciones, calculando los recursos de aportes solidarios a cargo de estratos 5, 6 y categorías comercial e industrial, discriminando el total de los usuarios, desagregando consumos, vertimientos y montos totales de subsidios a otorgar por estrato y por servicio y hacer la respectiva verificación.
</t>
  </si>
  <si>
    <t>SECRETARIA DE AMBIENTE- Suscribir los contratos para transferencia de recursos para subsidios con prestadores de SPD, previo concepto juridico y definición de  modalidad de contratación con las Oficinas Juridica y Contratación y sria Hacienda.</t>
  </si>
  <si>
    <t>Realizar trimestralmente seguimiento a la ejecución prespuestal para determinar saldos a reincorporar o reajustrar conforme a las lineas de acción</t>
  </si>
  <si>
    <t xml:space="preserve"> Realizar semestralmente mesa de trabajo con sria de hacienda para efectuar seguimiento a compromisos para evitar constituir reservas prespuestales sin  el cumplimiento de parámetros legales. </t>
  </si>
  <si>
    <t xml:space="preserve">SECRETARIA DE AMBIENTE. Emitir memorando cuatrimestral a la EDAT solicitando información para hacer seguimiento a los recursos transferidos al PDA determinando avances de los proyectos, ejecución prespuestal, estado de pagos e ingreso de obras a los activos del balance del municipio.
</t>
  </si>
  <si>
    <t>SECRETARIA DE HACIENDA - DIRECTOR TESORERIA- Emitir circular interna dirigida a todas las Secretarias Ejecutoras y Unidades admministrativas, informando que NO se autorizará el reproceso de ninguna operación, sin la existencia de soporte fisico de información de la entidad financiera. la cual será ENVIADA por medio de la Plataforma PISAMI.</t>
  </si>
  <si>
    <t>Oficiar a la EDAT, solicitando mayor vigilancia de los contratos financiados con recursos del SGP en los que el municipio de Ibagué les hace transferencia, además suministren la inversión de dichos recursos, dentro del seguimiento a los mismos.SECRETARIA DE AMBIENTE  La Dirección de ambiente, agua y cambio climatico genera directriz por medio de circular externa, a la EDAT.</t>
  </si>
  <si>
    <t>1. Oficiar a a la superservicios SSDP , para que informe si el prestador tiene la capacidad, técnica, financiera y operativa para el manejo de la planta; de lo contrario indique si se debe ofertar la prestación a un operador con capacidad 2. Oficiar al prestador del acueducto de Chapetón para que adelante gestiones para poner en funcionamiento la planta que recibió a satisfacción</t>
  </si>
  <si>
    <t>1. Emitir circular con directriz al IBAL  para que se tenga en cuenta incluir la micro medición del consumo al momento de cobrar el subsidio
2. Emitir memorando con solicitud a la Super SSPD para hacer mesas de trabajo para los pequeños prestadores sobre la micromedición y factor para el cobro de subsidios.</t>
  </si>
  <si>
    <t xml:space="preserve">La direccion de Tesoreria
Realizará certificacion de rendimientios financieros de manera mensual, los cuales se enviaran a la secretaria ejecutora para su revision y tramite correspondiente. </t>
  </si>
  <si>
    <t xml:space="preserve">SECRETARIA DE HACIENDA - TESORERIA Emitir Certificación de  Superavit (anual) </t>
  </si>
  <si>
    <t>SECRETARIA DE AMBIENTE DIRECCION DE AMBIENTE, AGUA Y CAMBIO CLIMATICO. 
1. Elaborar circular con directriz para prestadores de SPD
2. Elaborar memorando para secretaria hacienda</t>
  </si>
  <si>
    <t>SECRETARIA DE AMBIENTE - La Dirección de ambiente, agua y cambio climatico generará directriz en conjunto con sria Hacienda, por medio de circular externa, a los prestadores.</t>
  </si>
  <si>
    <t>Suscripción de contrato para las trasferencias de subsidios con los prestadores prestadores de servicios publicos definidas por las oficinas Juridica, contratación y secretaria de hacienda.</t>
  </si>
  <si>
    <t>SECRETARIAS DE AMBIENTE Y HACIENDA seguimiento trimestral a través de mesa de trabajo, en el evento que existan saldos para reincorporar dentro del presupuesto.</t>
  </si>
  <si>
    <t>SECRETARIAS DE AMBIENTE Y HACIENDA realizar  Mesas de trabajo para hacer control y seguimiento a compromisos presupuiestales</t>
  </si>
  <si>
    <t xml:space="preserve">SECRETARIA DE AMBIENTE Realizar seguimiento cuatrimestral a recursos del PDA transferidos a la EDAT mediante memorando y de ser necesario, reportar a contabilidad y sria hacienda, el ingreso de obras de infraestructura a los activos del balance. </t>
  </si>
  <si>
    <t xml:space="preserve">La Secretaría de Hacienda a traves de la Dirección de Tesorería emitirá circular Interna con las directrices para ejercer controles y garantizar adecuado proceso de conciliación bancaria. </t>
  </si>
  <si>
    <t>SECRETARIA DE AMBIENTE  La Dirección de ambiente, agua y cambio climatico genera directriz por medio de circular externa, a la EDAT.</t>
  </si>
  <si>
    <t xml:space="preserve"> 1. Oficiar a a la superservicios SSDP , para que informe si el prestador tiene la capacidad, técnica, financiera y operativa para el manejo de la planta; de lo contrario indique si se debe ofertar la prestación a un operador con capacidad 2. Oficiar al prestador del acueducto de Chapetón para que adelante gestiones para poner en funcionamiento la planta que recibió a satisfacción</t>
  </si>
  <si>
    <t xml:space="preserve">La Direccion de ambiente, oficiará a prestadores con el fin solicitar la normalización de la Micromedición, adicionalmente se solicitara a la Superintendencia de Servicios públicos mesas de trabajo con los pequeños prestadores con el fin de verificar las metas de Micromedición propuestas. </t>
  </si>
  <si>
    <t>Acta de Conciliacion</t>
  </si>
  <si>
    <t xml:space="preserve">Certificado </t>
  </si>
  <si>
    <t>Documentos Externos
1.Circular
2- Memorando</t>
  </si>
  <si>
    <t>Documento Externo
(Circular)</t>
  </si>
  <si>
    <t>No. De Contratos suscritos con los prestadores que cumplen con los requisitos legales/ No. De prestadores de SPD</t>
  </si>
  <si>
    <t>Mesas de Trabajo</t>
  </si>
  <si>
    <t xml:space="preserve">mesas de trabajo </t>
  </si>
  <si>
    <t>Memorando</t>
  </si>
  <si>
    <t>Documento interno
(Circular)</t>
  </si>
  <si>
    <t>Documento Externo
(Memorando)</t>
  </si>
  <si>
    <t xml:space="preserve">Documento Externo
(memorando Ibal )                      (Memorando con Solicitud a SSDP)               </t>
  </si>
  <si>
    <t xml:space="preserve">Falta de control y seguimiento a los prestadores del servicio que no cumplen con las condiciones de la Resol. CRA 0825 de 2017  y que suministran agua no apta para consumo humano poniendo en riesgo la salud de los usuarios. </t>
  </si>
  <si>
    <t>1. Oficiar a la Superintendencia de Servicios públicos Domiciliarios con para que realice control, inspección y vigilancia de los acueductos comunitarios con el fin que determine la viabilidad técnica, financiera y operativa de estos acueductos (Art. 79 de la Ley 142 de 1994), debido al reiterado incumplimiento de los prestadores en la calidad de agua apta para consumo Humano.</t>
  </si>
  <si>
    <t>La Direccion de ambiente y cambio climático, oficiará a la SSDP para que ejerza control y vigilancia en el marco de sus compentencias</t>
  </si>
  <si>
    <t xml:space="preserve">Documento Externo (Solicitud SSDP)               </t>
  </si>
  <si>
    <t xml:space="preserve">2.En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calidad del agua apta para el consumo humano. </t>
  </si>
  <si>
    <t xml:space="preserve">La Direccion de ambiente y cambio climático,  realizará capacitaciones y sensibilización con prestadores de acueductos comunitarios frente a la importancia de cumplimiento en calidad del agua </t>
  </si>
  <si>
    <t>Capacitaciones programadas/ capacitaciones realizadas (registro fotografico, actas, asistencia)</t>
  </si>
  <si>
    <t xml:space="preserve">Falta de control y seguimiento por parte de la Administración Mpal a los parámetros de asignación de subsidios para el servicio de Agua Potable y Saneamiento Básico, financiados con los recursos del SGP, al no verificar el cumplimiento de la Metas de la Res. CRA 0825 de 2017 en micromedición. Y debilidad en la SSPD al no imponer sanciones por incumplimiento </t>
  </si>
  <si>
    <t>1. Oficiar a la Superintendencia de Servicios públicos Domiciliarios con para que realice control, inspección y vigilancia de los acueductos comunitarios con el fin que determine la viabilidad técnica, financiera y operativa de estos acueductos (Art. 79 de la Ley 142 de 1994), debido al reiterado incumplimiento de los prestadores en las metas de micromedición</t>
  </si>
  <si>
    <t xml:space="preserve">2.En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metas de micromedición como factor para acceder a los subsidios </t>
  </si>
  <si>
    <t>La Direccion de ambiente y cambio climático,  realizará capacitaciones y sensibilización con prestadores de acueductos comunitarios frente a la importancia de cumplimiento en metas de micromedición como factor para acceder a subsidios</t>
  </si>
  <si>
    <t>Falta de control y seguimiento de la Secretaría de Ambiente y Gestión del Riesgo, al no efectuar el debido control posterior de los recursos transferidos por subsidios a los prestadores, en donde de acuerdo a los documentos presentados por la Junta Administradora del Servicio de Acueducto del Barrio La Florida y Bancolombia</t>
  </si>
  <si>
    <t xml:space="preserve">Generar directriz a la Junta ADMINISTRADORA DEL ACUEDUCTO DEL BARRIO LA FLORIDA  para que que ejecute los recursos del SGP-APSB de conformidad con lo establecido en el artículo 11 de la Ley 1176 de 2007 así mismo la Aplicación del decreto 595 de 1996 articulo 17, obligación de informar  a la comunidad la utilización de los subsidios.
</t>
  </si>
  <si>
    <t>SECRETARIA DE AMBIENTE La Direccion de ambiente, oficiara al prestador para que ejecute los recursos del SGP-APSB de conformidad con lo establecido en el artículo 11 de la Ley 1176 de 2007 así mismo la Aplicación del decreto 595 de 1996 articulo 17, obligación de informar  a la comunidad la utilización de los subsidios.</t>
  </si>
  <si>
    <t xml:space="preserve">Documento Externo
(Circular)  </t>
  </si>
  <si>
    <t>F16.3= una omisión de transmisión de un rubro de la reserva presupuestal que exactamente corresponde a la diferencia referenciada por la CGR.</t>
  </si>
  <si>
    <t>F20.2=  la entidad territorial no ha reportado en este formulario lo correspondiente a los proyectos ejecutados por el IBAL, empresa de la cual es su mayor accionista..</t>
  </si>
  <si>
    <t>Efectuar  un cruce entre lo reportado en el formato F16,3 una vez diligenciado y la ejecucion presupuestal de gastos de la fuente SGP APSB. Responsables: SECRETARIA DE HACIENDA y DIRECTOR DE PRESUPUESTO</t>
  </si>
  <si>
    <t>Una vez diligenciado el reporte correspondiente se efectuara un cruce  y con un  acta se  que validara la exactitud y completitud de los recursos de  SGP APSB.  Una vez se establezca en la mesa de trabajo la dependencia o entidad que debe diligenciar el formato 20.2 diligenciarlo y cargarlo en el sirec conforme la normatividad vigente para ta efecto.</t>
  </si>
  <si>
    <t>Documento interno 
(Acta )</t>
  </si>
  <si>
    <t>SECRETARIA DE AMBIENTE: Solicitar a la oficina de Control Interno para que incluya como responsables de rendición del Formato 20.2 a la Secretaria de Ambiente para garantizar completitud de la información solicitada por ser la dependencia ejecutora de los recursos del SGP</t>
  </si>
  <si>
    <t xml:space="preserve">Elaborar oficio a control interno para establecer responsabilidad de diligenciamiento del formato 20.2  y cargarlo en el sireci conforme la normatividad vigente para tal efecto. </t>
  </si>
  <si>
    <t>Hallazgo No. 8 Partidas Conciliatorias Cuenta Maestra SGP Agua Potable y Saneamiento Básico. Administrativo-(A).
SECRETARIA DE HACIENDA
(DIRECTOR DE TESORERIA)</t>
  </si>
  <si>
    <t>Mediante oficio N° 2010- 32631 de fecha 17 de mayo del 2024, la Secretaría de Ambiente solicita a la EDAT mayor vigilancia de los contratos financiados con recursos SGP, asignados al Municipio de Ibagué y a los cuales les hace transferencia.
SE CIERRA EL HALLAZGO</t>
  </si>
  <si>
    <t>1.	Según Oficio N° 032941 de 20/05/2024 enviado a la SSDP se solicitó que ejerza control y vigilancia en el marco de sus competencias a los PSPD para determinar la viabilidad técnica, financiera y operativa Debido a la verificación de los índices de riesgo de Calidad de Agua - IRCA, realiza el municipio de Ibagué a través de la Secretaría de Salud municipal.
SE CIERRA EL HALLAZGO</t>
  </si>
  <si>
    <t>1.	Mediante oficio N°032941 del 20/05/2024 se requirió a la SSDP para que determine la viabilidad, técnica, financiera, operativa de los prestadores de servicios públicos domiciliarios.
SE CIERRA EL HALLAZGO</t>
  </si>
  <si>
    <t>2.	Según oficio N°01783 del 10/01/2024 se invitó a los PSPD a participar de una capacitación sobre subsidios, Según oficio N°010228 del 23/02/24 se invitó a los PSPD para asistir a la estrategia comuniagua en el marco de la política publica de gestión comunitaria del agua y saneamiento básico. 
SE CIERRA EL HALLAZGO</t>
  </si>
  <si>
    <t>Según oficio N°032968 del 20/05/2024 se ofició a la junta administradora del acueducto La florida para que ejecute los recursos del SGP-APSB de conformidad con lo establecido en el artículo 11 de la Ley 1176 de 2007 así mismo la Aplicación del decreto 595 de 1996 articulo 17, obligación de informar a la comunidad la utilización de los subsidios.
SE CIERRA EL HALLAZGO</t>
  </si>
  <si>
    <t>2.	Según memorando N°020893 del 21/03/2024 se solicitó a la oficina de Control Interno para que incluya como responsables de rendición del Formato 20.2 a la Secretaría de Ambiente para garantizar completitud de la información.
SE CIERRA EL HALLAZGO</t>
  </si>
  <si>
    <t xml:space="preserve">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</si>
  <si>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</si>
  <si>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</si>
  <si>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</si>
  <si>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</si>
  <si>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No se da cumplimiento Art.19 Decreto 1510 de 2013. Incumplimiento de actos administrativos publicados en el SECOP. Contratos: 0441, 0575, 2669, 1814, 22 y 3224 de 2015 no  tienen acta de  liquidación.</t>
  </si>
  <si>
    <t>Los Contratos: 0441,y 3224 de 2015 no  tienen acta de  liquidación.</t>
  </si>
  <si>
    <t>La Secretaria de Educación, como Secretaria Ejecutora , realizará la liquidación de los contratos No.  0441,y 3224 de 2015 o acto administrativo a que haya lugar</t>
  </si>
  <si>
    <t>Liquidar el 100%  de los   procesos  contractuales auditados (Contratos: 0441,y 3224 de 2015)</t>
  </si>
  <si>
    <t>Actas de Liquidación</t>
  </si>
  <si>
    <t>Afectación del proceso pedagógico en la disminución del apoyo requerido y  la desigualdad en los derechos de los niños y niñas con necesidades educativas especiales en el municipio de Ibagué porque la totalidad del personal contratado no cubrió completo el calendario escolar.</t>
  </si>
  <si>
    <t>Falta Seguimiento por parte del supervisor en la planeación de los contratos al personal para que cumplan el tiempo del calendario escolar.</t>
  </si>
  <si>
    <t>Verificar que los contratos realizados al personal de apoyo pedagógico tenga como termino el tiempo del calendario escolar.</t>
  </si>
  <si>
    <t xml:space="preserve">Certificado de cumplimiento por parte del director de calidad educativa. además se hará el acompañamiento técnico a la oficina de contratación para socializar el calendario escolar tan pronto este sea aprobado por el MINISTERIO DE EDUCACIÓN NACIONAL, adicionalmente se coordinará el área financiera para la apropiación de los recursos </t>
  </si>
  <si>
    <t>Certificado</t>
  </si>
  <si>
    <t>Se reconoció y pago un mayor valor de $514.724.877 por ajuste a los costos indirectos de alimentación. porque para el calculo de tipo de ración se incluyo un total de455manipuladoreas,de acuerdo a la modalidad de atención y cobertura en cada una de las sedes de las instituciones educativas, entre los meses de abril octubre de 2022el numero de personal manipulador utilizado fue inferior.</t>
  </si>
  <si>
    <t>En la etapa de planeación se tuvieron en cuenta criterios para la selección de las modalidades de atención como las metas de jornada única en las sedes educativas a entregar por parte del FFIE.</t>
  </si>
  <si>
    <t>Realizar la planeación teniendo encuentra los diagnósticos de infraestructura y dotación de equipos, menaje y utensilios a la fecha en la cuas se realiza el estudio de costos.</t>
  </si>
  <si>
    <t>1.Para futuros procesos contractuales elaborar  nueva ficha técnica teniendo en cuenta las coberturas y modalidades de atención basados en el sistema integrado de matriculas SIMAT
2. Revisar valores pagados  y ejecutados para determinar posibles valores o diferencias a favor de la entidad en el proceso de liquidación del contrato.</t>
  </si>
  <si>
    <t>1. Acta de  seguimiento y planeación para la definición de coberturas y modalidades.
2. Ficha técnica de Negociación.
3. Acta liquidación del contrato</t>
  </si>
  <si>
    <t xml:space="preserve">Se reconoció y pago un mayor valor de $77,107,155 por costo directo de alimentación , porque se incluyo en la minuta el producto arroz blanco pulido crudo a un precio de 3.58 el gramo, sin embargo al verificarse los precios de mercado en condiciones de tiempo, modo y lugar se considero que el precio era de 2.51 gramo.  </t>
  </si>
  <si>
    <t>Dentro del estudio del costo para los alimentos que componen as distintas modalidades se tomo como precio de referencia el precio por kilogramo para el arroz plasmado en la bolsa mercantil de Colombia.</t>
  </si>
  <si>
    <t xml:space="preserve"> Incluir mínimo tres fuentes de información locales para hace ir análisis de precios de mercado. Para los alimentos incluidos en la minuta PAE.</t>
  </si>
  <si>
    <t xml:space="preserve">Realizar Comité Operativo para evaluar los precios de mercado para los alimentos que componen cada uno de las minutas del PAE. </t>
  </si>
  <si>
    <t>ACTA DE REUNION, COTIZACIONES, ANALISIS DE PRECIOS</t>
  </si>
  <si>
    <t xml:space="preserve">Inconsistencias en la ejecución del contrato 2430 de 2022, cuyo objeto es la construcción y adecuación piscinas de la calle 42.  Se evidencian deficiencias en la planeación contractual,  posible incumplimiento del contrato,  vencimiento termino del contrato, sin avance, sin actas parciales que reflejen avance financiero y físico de la construcción, sin sanciones. </t>
  </si>
  <si>
    <t>Deficiencias en las labores de vigilancia y control por parte de la interventoría y la supervisión del contrato.</t>
  </si>
  <si>
    <t xml:space="preserve">Hacer seguimiento mensual entre supervisor, interventor y contratista con el fin de verificar el cumplimiento del acuerdo suscrito entre las partes, en el marco del proceso administrativo sancionatorio ya iniciado, para que se cumplan las actividades del cronograma. </t>
  </si>
  <si>
    <t xml:space="preserve">seguimiento mensual de cumplimiento de actividades entre supervisor, interventor y contratista. </t>
  </si>
  <si>
    <t xml:space="preserve">actas de seguimiento mensuales. </t>
  </si>
  <si>
    <t xml:space="preserve">Hallazgo N° 1. Deficiencias constructivas y de mantenimiento en el Parque recreo deportivo Santa Rita de Ibagué (F-D) </t>
  </si>
  <si>
    <t>Luminaria LED  60w tipo parque con brazo durante la visita no evidencia funcionabilidad según especificaciones técnicas su vida útil es de 10 años o 100000H no evidencia mantenimiento posterior a obra entregada en dic 2019 en contravía de lo establecido en las especificaciones técnicas propuesta relacionado a vida útil de luminaria menor a 7.5 años e incumplimiento sec. 610 # 610 7 3</t>
  </si>
  <si>
    <t>El contratista realizará los correctivos necesarios para reestablecer las condiciones optimas de conformidad a las especificaciones definidas en los insumos que componen esta actividad</t>
  </si>
  <si>
    <t>El contratista repara todas (16) las luminarias que se encuentran en mal estado para ponerlas en servicio</t>
  </si>
  <si>
    <t xml:space="preserve">Actas </t>
  </si>
  <si>
    <t>2.01.07 Suministro, extendida y compactación de relleno tipo base granular para parqueaderos. el sendero de trote, las canchas multifuncionales y andenes, resultan en afectaciones a las capas inferiores de la estructura de pavimento, placa de concreto y andenes, por lo cual, de acuerdo con el cumplimiento de densidades y compactación previsto por el INVIAS,</t>
  </si>
  <si>
    <t>el contratista intervendrá sus acciones correctivas en los sectores en el que se encuentre los daños más críticos se realizará la demolición de carpeta y sus respectivos sustentos liga, base, sub base, estimada en (143,97)  M3 de base granular</t>
  </si>
  <si>
    <t xml:space="preserve">
Suministro extendida y  compactación recebo común para sardineles bordillos pedestales en concreto cicloruta pista patinaje pista niños andenes adoquines cancha sintética futbol5 cancha polivalente sendero trote cancha multifuncionales andenes resultan afectadas a capas inf. de estruct pavimento placa concreto andenes cumpliendo densidades previstas por INVIAS
</t>
  </si>
  <si>
    <t>El contratista mejorara constructivamente la compactación de recebo, en los sectores en el que se encuentre los daños más críticos se realizara la demolición y reconstitución de sustento.  Estimado en (23,05) M3</t>
  </si>
  <si>
    <t>NP6.01.01 Loseta táctil de 40*40*6 - andén perimetral.  Las lluvias y el factor amtropico afectaron la estabilidad, ocacionando empozamientos y desplazamiernto de las losetas</t>
  </si>
  <si>
    <t>Las entidades  territoriales realizarán los correctivos necesarios para reestablecer las condiciones de circulación peatonal</t>
  </si>
  <si>
    <t>INFIBAGUÉ, en coordinación con la secretaria de Infraestructura, gestionaran la habilitación del sendero, realizando tratamiento de aguas lluvias. Estimados (36,04)  M2</t>
  </si>
  <si>
    <t>Hallazgo N° 2. Planeación, ejecución y mantenimiento – Parque recreo deportivo Santa Rita – Ibagué (D).</t>
  </si>
  <si>
    <t>Estudio de documentación técnica precontractual, Generación de memorias y diseños bajo la normatividad aplicable; RAS y NSR-10 TÍTULO H. Presunta omisión en la elaboración de estudios de conformidad a la normatividad vigente</t>
  </si>
  <si>
    <t>El Instituto, definira previo a la suscripción de convenios y contratos,el cumplimiemnto de  una lista de chequeo tecnica, en la cual se incluyan todas las determinantes requeridas por la normatividad vigente aplicable a cada proyecto</t>
  </si>
  <si>
    <t>El instituto, solicitará a la Alcaldia de Ibagué - Secretaria de Infraestructura, la elaboración de  un formato aplicable para la verificación de los requerimientos, que aborden todos los aspectos técnicos,  que sean aplicables a los proyectos de obras  a desarrollar</t>
  </si>
  <si>
    <t xml:space="preserve">Oficios, documentos </t>
  </si>
  <si>
    <t>Ejecución de actividades sin los estudios técnicos que preceden a la ejecución de obra. Presunta omisión en la elaboración de estudios de conformidad a la normatividad vigente</t>
  </si>
  <si>
    <t>El instituto dará estricto cumplimiento a los formatos o documentos tecnicos  que le sean aplicables a  la formulación y ejecución de los proyectos a ejecutar.</t>
  </si>
  <si>
    <t>El instituto incluira dentro de los estuidos previos el formato de verfificacion de actividades donde se define todas las memorias, diseños y estudios acordes con la normatividad vigente, implmentado para cada proyecto.</t>
  </si>
  <si>
    <t>Relación de capítulos con ejecución de mayores cantidades. Presunta omisión en la elaboración de estudios de conformidad a la normatividad vigente</t>
  </si>
  <si>
    <t>El instituto dará estricto cumplimiento a los formatos o documentos tecnico que exija cada proyecto a realizar por el Instituto .</t>
  </si>
  <si>
    <t>El instituto incluira dentro de los estuidos previos el formato de verfificacion de actividades donde se definene todas las memorias, diseños y estudios acordes con la normatividad vigente, implmentado para cada proyecto.</t>
  </si>
  <si>
    <t>Instalaciones redes eléctricas.Presunta falta de previsión en el detalle de ingeniería eléctrica para la cuantificación de las 94 unidades de cajas eléctricas de 40x40, así como la caseta para distribución de tablero general y acometidas</t>
  </si>
  <si>
    <t>El instituto verificara la coherencia  entre lo diseñado y lo presupuestado.</t>
  </si>
  <si>
    <t>El Instituto establecerá dentro de las obligaciones especificas de obra e interventoria, la verificación de los presupuestos de obra, en concordancia con los diseños, detalles y especificaciones, si no con los insumos que sean de facil adquisicion.</t>
  </si>
  <si>
    <t>Estudios previos y Contratos</t>
  </si>
  <si>
    <t>Mantenimientos posteriores a la ejecución</t>
  </si>
  <si>
    <t>El Instituto definirá o exigirá al interior de la entidad, o al contratista, como requsito obligatorio, el manual de mantenimiento, aplicable a cada proyecto</t>
  </si>
  <si>
    <t xml:space="preserve">El Insti. solicitara dentro del manual demantenimiento,un presupuesto mensual,que permita a la entidad conocer el valor de dicha actividad.  una vez culminados los mantenimientos por parte del Contratista,
El Instituto coordinará con las demás entidades involucradas en cada proyecto los responsables de  los mantenimientos, para que se sigan haciendo cargo de estos.
    </t>
  </si>
  <si>
    <t>Manual por proyecto</t>
  </si>
  <si>
    <t>En el Acta 028 del 24/01/2024 se dejan las evidencias del cumplimiento de las actividades relacionadas en el informe de actividades DOAT 200-211 del 12 de julio de 2023 remplazo de las 16 luminarias
SE CIERRA EL HALLAZGO</t>
  </si>
  <si>
    <t>En Acta 028 del 24/01/2024 se relacionan evidencias para el cumplimiento de las actividades de mejora de acuerdo a informe de actividades de bases pétreas de fecha agosto 02 de 2023 
SE CIERRA EL HALLAZGO</t>
  </si>
  <si>
    <t>En el Acta 028 del 24/01/2024 se dejan las evidencias del cumplimiento de las actividades s Infibague, adopta el formato lista de cheqeuo técnico, mediante código FOR-PD-018 en su versión 01 vigente desde el 2023/12/10
SE CIERRA EL HALLAZGO</t>
  </si>
  <si>
    <t xml:space="preserve">En el municipio de Ibagué, los recursos del Sistema General de Participaciones, Propósito General - Deporte de la vigencia 2020, administrados por el Instituto Municipal para el Deporte y la Recreación “IMDRI” presentaron un inadecuado
manejo de tesorería. </t>
  </si>
  <si>
    <t>Lo anterior debido a deficiencias en los mecanismos de control de la Secretaría de
Hacienda Municipal y del Instituto Municipal para el Deporte y la Recreación “IMDRI”,
y falta de seguimiento a los recursos, lo que generó afectación de los recursos del
SGP Propósito General -   Deporte, e información inexacta en la ejecución
presupuestal del municipio y del IMDRI.</t>
  </si>
  <si>
    <t xml:space="preserve">Se reintegrará semestralmente al municipio de Ibagué los rendimientos financieros generados en la cuenta maestra Banco de Occidente No. 300-88xx-x, de uso exclusivo para manejo de recursos de SGP Deporte, a la cuenta del municipio de Ibagué.    </t>
  </si>
  <si>
    <t xml:space="preserve">El IMDRI reintegrará los recursos de los rendimientos financieros generados en la vigencia 2020 por $2.474.676 en la cuenta del Banco AV Villas No. 401-288xx-x, y $448.092 en la cuenta del Banco de Occidente No. 300-88xx-x, no fueron incorporados en el presupuesto en el rubro del SGP Propósito General Deporte en la vigencia 2020 a la cuenta maestra de la alcaldia municipal.  </t>
  </si>
  <si>
    <t xml:space="preserve">Soporte de las devoluciones realizadas </t>
  </si>
  <si>
    <t>Durante la vigencia 2020 , se pago un mayor valor de $72.511.736 por concepto de nomina de personal administrativo, docentes y directivo docente de la Secretaria de Educacion Muinicipal.</t>
  </si>
  <si>
    <t>Error de formulacion de la aplicación de incapacidades de enero 2020 porque en ese mes hay vacaciones decretadas,incapacidades aplicadas sin dar continuidad.</t>
  </si>
  <si>
    <t>corerccion  de la formula de incapcidades al momneto en que haya vacaciones y verificacion al aplicar las incapacidades cuando haya continuidad desde el modulo de ausentismo.</t>
  </si>
  <si>
    <t>informe mensual de las incapacidades aplicadas en la nomina mensual,</t>
  </si>
  <si>
    <t>documento</t>
  </si>
  <si>
    <r>
      <t xml:space="preserve">Mediante acta 023 del 22 de enero de 2024 se evidencia cumplimiento devolución rendimiento financieros  para  semetre  II de 2023 en la suma de $6,512,534,33  en la cuenta maestra Banco de Occidente No. 300-88xx-x
</t>
    </r>
    <r>
      <rPr>
        <b/>
        <sz val="11"/>
        <rFont val="Calibri"/>
        <family val="2"/>
        <scheme val="minor"/>
      </rPr>
      <t>SE CIERRA HALLAZGO.</t>
    </r>
  </si>
  <si>
    <r>
      <t xml:space="preserve">Se evidencian 12 infoormes mensuales de la vigencia 2023 en el acta 017 del 22 de enero de 2024
</t>
    </r>
    <r>
      <rPr>
        <b/>
        <sz val="11"/>
        <rFont val="Calibri"/>
        <family val="2"/>
        <scheme val="minor"/>
      </rPr>
      <t>SE CIERRA EL HALLAZGO</t>
    </r>
  </si>
  <si>
    <t xml:space="preserve">El municipio de Ibagué no incorporó en la vigencia correspondiente los rendimientos financieros generados en las cuentas bancarias donde se manejan los recursos del sistema general de participaciones. </t>
  </si>
  <si>
    <t>Falta verificar dentro de la vigencia correspondiente que sea incorporada los rendimientos financieros.</t>
  </si>
  <si>
    <t>Solicitar al Secretario de Hacienda dentro de la misma vigencia la incorporación de los rendimientos financieros correspondientes a la vigencia.</t>
  </si>
  <si>
    <t xml:space="preserve">Solicitar trimestralmente a la Secretaría de Hacienda la incorporación de los recursos   en la vigencia correspondiente a los rendimientos financieros generados en las cuentas bancarias donde se manejan los recursos del sistema general de participaciones. </t>
  </si>
  <si>
    <t xml:space="preserve">Memorando </t>
  </si>
  <si>
    <r>
      <t xml:space="preserve">Se reportanMemorando 1735 – 2023.035731 y
Memorando 1735 – 2023.035731 solicitando la incorporación de rendimientos financieros del sector educativo anexos al acta 017 de 22/01/2024
</t>
    </r>
    <r>
      <rPr>
        <b/>
        <sz val="11"/>
        <rFont val="Calibri"/>
        <family val="2"/>
        <scheme val="minor"/>
      </rPr>
      <t>SE CIERRA EL HALLAZGO</t>
    </r>
  </si>
  <si>
    <t>Detrimento patrimonial por valor de $1.513.625 porque se reconoció y pago mayores cantidades de obra a las ejecutadas en el Contrato 004 de 2022,  de acuerdo a la visita de obra realizada por ingeniero civil de la CGR.</t>
  </si>
  <si>
    <t>Falta de seguimiento y control por parte del supervisor.</t>
  </si>
  <si>
    <t>Socializar con el equipo de supervisores de la secretaria de educación  municipal, sobre el alcance y responsabilidad de la labor de supervisión para evitar situaciones que afecten el normal desarrollo de los contratos</t>
  </si>
  <si>
    <t>elaborar circular informativa sobre responsabilidades de los supervisores de contratos</t>
  </si>
  <si>
    <t xml:space="preserve">Circular </t>
  </si>
  <si>
    <r>
      <t xml:space="preserve">Seevidencia circular de socialización menciodado en el acta 017 de 2024. 
</t>
    </r>
    <r>
      <rPr>
        <b/>
        <sz val="11"/>
        <rFont val="Calibri"/>
        <family val="2"/>
        <scheme val="minor"/>
      </rPr>
      <t>SE CIERRA EL HALLAZGO</t>
    </r>
  </si>
  <si>
    <t>El municipio de Ibagué, durante la vigencia 2022 no adelantó las auditorías energéticas a los edificios pertenecientes a la administración 
pública, ni estableció objetivos de ahorro de energía, que permitiera un 
ahorro de energía en los porcentajes y tiempos establecidos en la norma, 
para alcanzar la eficiencia energética proyectada en el Plan Nacional de 
Desarrollo 2018-2022.</t>
  </si>
  <si>
    <t>El municipio de Ibagué no realizó las auditorías energéticas, a que hace referencia el 
artículo 292 de la Ley 1955 de 2019.</t>
  </si>
  <si>
    <t>Realizar un plan de ahorro y uso eficiente de energía en donde se establezcan objetivos de ahorro de energía y auditorias energéticas a los edificios pertenecientes ala administración municipal que se encuentran dentro del alcance de la certificación, Iso 14001 con el fin de alcanzar la eficiencia energética .</t>
  </si>
  <si>
    <t>Diseño del plan de ahorro y uso eficiente de energía para las sedes certificadas Iso 14001</t>
  </si>
  <si>
    <t>Plan de ahorro y uso eficiente de energía</t>
  </si>
  <si>
    <r>
      <t xml:space="preserve">Se evidencia que se construyo el Plan Institucional de Gestión Ambiental PIGA, que incluye el programa de Ahorro y Uso eficiente de energia, Y se elaboró el plan de ahorro y usor eficiente de energíase soprta en el acta  No. 024 del 23 de enero de 2024.
</t>
    </r>
    <r>
      <rPr>
        <b/>
        <sz val="11"/>
        <rFont val="Calibri"/>
        <family val="2"/>
        <scheme val="minor"/>
      </rPr>
      <t>SE CIERRA EL HALLAZGO</t>
    </r>
  </si>
  <si>
    <t>FILA_35</t>
  </si>
  <si>
    <t>FILA_36</t>
  </si>
  <si>
    <t>FILA_37</t>
  </si>
  <si>
    <t>FILA_38</t>
  </si>
  <si>
    <t>FILA_39</t>
  </si>
  <si>
    <t>NO TENEMOS PM SUSCRITOS</t>
  </si>
  <si>
    <t>Se evidencia memorando 1330-2024-009697, del 06 de marzo de 2024 de tesorería, dirigido a la dirección de contabilidad, donde certifican que con corte a 31 de diciembre de 2023 existe superávit en los recursos de ingresos corrientes de libre destinación, destinación especifica, transferencias y otros recursos. SE CIERRA EL HALLAZGO</t>
  </si>
  <si>
    <t>circular 1330-000002, del 29 de abril de 2024 de tesorería, dirigido a las Secretarías ejecutoras y Unidades administrativas, donde se informa que a partir de la fecha, NO se autorizará el reproceso de pago de ninguna operación, sin la existencia de soportes físicos de información de la entidad financiera.
SE CIERRA EL HALLAZGO</t>
  </si>
  <si>
    <t>Según oficio N°010228 del 23/02/24 se invitó a los PSPD a la estrategia comuniagua en el marco de la política pública de gestión comunitaria del agua y saneamiento básico.  con oficio N° 01783 del 10/01/24  para prevenir y minimizar Impactos negativos, 
SE CIERRA EL HALLAZGO</t>
  </si>
  <si>
    <t>acta de reunión de seguimiento al hallazgo No.15 del 28 de feb de 2024 de presupuesto con  secretaria de Ambiente, y Dirección de Presupuesto realizando seguimiento al Reporte M-6: SGP, a través del SIRECI, formatos F16.3 - Presupuesto de Gastos y 20.2 - Proyectos destinados a APSB
SE CIERRA EL HALLAZGO</t>
  </si>
  <si>
    <t>Comité de seguimiento No.001 a las cotizaciones de los alimentos del PAE 2024, insumo para el estudio de costos para la contratación 2024. El Boletín semanal de precios de mayoristas de SIPSA del 26 de enero de 2024. Comparación entre productos de Mercacentro y Makro Ibagué, Boletín diario de precios de Corabastos del 25 de enero de 2024 SE CIERRA EL HALLAZGO</t>
  </si>
  <si>
    <t>el contratista ha realizado todas las intervenciones necesarias de recuperación en la zona afectada. Esta acción fue reportada mediante oficio DOAT200-0525 a la oficina de control interno el día 18 de marzo de 2024. ANEXO OFICIO 1.8 BALDOSA.
SE CIERRA EL HALLAZO</t>
  </si>
  <si>
    <t>el Instituto dentro del Sistema Integrado De Gestión cuenta con el proceso de apoyo denominado GESTIÓN CONTRACTUAL, en el que se tiene establecido el Formato de Estudio Previo de Licitación Pública FOR-GC-048, dentro del cual se encuentra contenido en el ítem 2.13 OBLIGACIONES DEL CONTRATISTA (OBLIGACIONES ESPECÍFICAS DEL CONTRATISTA). 
SE CIERRA EL HALLAZO</t>
  </si>
  <si>
    <t xml:space="preserve"> el Instituto requirió a la secretaria de infraestructura con el fin de realizar una lista de chequeo para evitar cometer omisiones en los proyectos técnicos de ingeniería y arquitectura. establecido en el  FOR-PD-018 LISTA DE CHEQUEO DISEÑO Y OBRA  ANEXO FOR-PD-018-LISTA-DE-CHEQUEO-DISENO-Y-OBRA.publicado en el sistema integrado de gestión INTEGRA
SE CIERRA EL HALLAZGO</t>
  </si>
  <si>
    <t>se implemento la lista de chequeo en la cual se relacionan cada una de los estudios que se utilizan comúnmente en obras de arquitectura e ingeniería y las respectivas normativas legales vigentes para garantizar el perfecto cumplimiento de las mismas.
SE CIERRA EL HALLAZGO</t>
  </si>
  <si>
    <t>el Instituto dentro del Sistema Integrado De Gestión cuenta con el proceso de apoyo denominado GESTIÓN CONTRACTUAL, en el que se tiene establecido el Formato de Estudio Previo de Licitación Pública FOR-GC-048, se encuentra contenido en el ítem 2.13 OBLIGACIONES DEL CONTRATISTA (OBLIGACIONES ESPECÍFICAS DEL CONTRATISTA).
SE CIERRA EL HALLAZGO</t>
  </si>
  <si>
    <t xml:space="preserve">
Actas de cierre enero a mayo de 2024 Remisión por correo de los rendimientos financieros mes de enero  a mayo de 2024 Certificado Rendimientos financieros enero  febrero marzo abril y mayo de 2024
Al corte de 30 de dic 2024 se evidencian certificación, remisión y actas de los rendimientos financieros de los meses de Junio a noviembre 2024.
CIERRE DE HALLAZGO
</t>
  </si>
  <si>
    <t xml:space="preserve">Mem 11707 de 21/03/24 y acta presupuesto informó a Sec de Ambiente y G el estado de los recursos presupuestados del SGP–APSB a corte a 21/03/24 
Presupesto: Mem 46757 de 08/10/24 a la Sec Ambiente donde se informa que no existen saldo por reincorporar a parte de los incorporados
Mediante Dto 0230 del  13/03/24 y ajustes mte Dto 0380 del 16/05/24 ACTA REUNION 26/12/24
SE CIERRA HALLAZGO
</t>
  </si>
  <si>
    <t xml:space="preserve">Acta de reunión 02/07/2024, para el SEGUIMIENTO A LOS HALLAZGOS 5 Y 6 SGP APSB se socializa que con corte a 30 de junio de 2024 el análisis semestral de afectación
ACTA de REUNION 26/12/24 (análisis semestral), La Sec de Ambiente seguirá las afectaciones concepto de subsidios públicos para garantizar el 100% de ejecución al 31 de dic 2024y evitar reservas presupuestales.
CIERRA HALLAZGO
</t>
  </si>
  <si>
    <t xml:space="preserve">No se evidencia avance en el plan de mejoramiento solicitaron ampliación de plazo para poder cumplir con las actividades programadas hasta el 31 de diciembre de 2024
Al corte de 30 de Dic 2024 se evidencian actas Comité de Obra de fecha 27/09/2024, 10/10/2024, 31/10/2024, 06/11/2024, 21/11/2024 y acta de visita de obra y mesa de diálogo de fecha 10/12/2024
SE CIERRA HALLAZGO
</t>
  </si>
  <si>
    <t xml:space="preserve">Mem N°32453 se informo a prestadores de PSPD los requisitos legales para cobro mensual de cuenta para liquidación de subsidios y N°20774 21/05/24 se solicito a Secretaria de Hacienda definir el mecanismo contable y presupuestal
A 30 Dic/24como evidencia se anexa excel con pagos de subsidios para la población realizados a los prestadores de servicios públicos domiciliarios
CIERRA HALLAZG
</t>
  </si>
  <si>
    <t xml:space="preserve">OFICIO.032953 de 20/05/24 se requirió a prestadores para que apliquen la metodología en las proyecciones 
MEM.48991 06/11/24 Se requirió a la Sec. Hacienda presenten informe sobre las proyecciones recibidas por parte de los operadores para el año 2025, respuesta recibida mediante Mem.52497 de la Dir de Presupuesto.
CIERRA HALLAZGO
</t>
  </si>
  <si>
    <t xml:space="preserve">Proyección del modelo de contrato que se suscribirá con los PSPD a la OF de contratación según MEM 0814 del 12/01/24 y  mesas de trabajo con las oficinas de jurídica y contratación según MEM 2010-16428 de 24/04/224 y 2010-814 de 12/01/24. 
Se anexan contratos de transferencia (ley 142 de 1194)realizados con los operadores prestadores de servicios públicos domiciliarios
CIERRA HALLAZGO
</t>
  </si>
  <si>
    <t xml:space="preserve">Of32857 del 17/05/2024 dirigido a la SSDP se solicitó informe sobre la capacidad operativa; OF33647 de 21/05/2024 dirigido al prest del acueducto para que adelante gestiones para ponerla en funcionamiento
OF65772 de 23/08/24 se reitera la solicitud
Anexa informe aportado por el operador del acueducto Chapetón sobre el mantenimiento y la capacidad operativa del acueducto
CIERRA HALLAZGO
</t>
  </si>
  <si>
    <t>FILA_40</t>
  </si>
  <si>
    <t>Mantenimiento de la IE ALFONSO PALACIO RUDAS</t>
  </si>
  <si>
    <t>Incumplimiento por parte de las diferentes entidades involucradas, las cuales tenían previo conocimiento de las irregularidades presentadas; a falta de acciones para realizar las reparaciones identificadas en cada una de las visitas de seguimiento dentro de los términos de reclamación y a la falta de mantenimiento por parte de la SEC y la IE.</t>
  </si>
  <si>
    <t xml:space="preserve">Requerir a las Instituciones Educativas la aplicación del manual de mantenimiento de las obras ejecutadas con recursos FFIE y la entrega de un plan de accion, que contemple obras, plasmadas en un presupuesto de obra, con el fin de apropiar los recursos entre la SEMI y la IE, y realizar la intervencion civil en la Institucion Educativa Alfonso Palacio Rudas y otras. </t>
  </si>
  <si>
    <t>1 Comunicado a las IES, aplicación manual de mantenimiento infraestructura FFIE.
2. Oficio a la IE Palacio Rudas, solicitar presupuesto obras de mantenimiento 
3 Oficio a la IE, requerir información proceso contractual, obra acueducto.
4 Oficio a la IE, solicitud presupuesto Alcanos. 
5 Apropiación de recursos con la SEMI y la IE.
6 legalización Ibal, Alcanos</t>
  </si>
  <si>
    <t xml:space="preserve">OFICIOS </t>
  </si>
  <si>
    <t xml:space="preserve">Mediante Oficios N°2010-32633 de 17/05/24 se solicita a la EDAT, informe sobre avance de los proyectos, ejec presupuestal, estados de pago, y obras adelantados con recursos transferidos por el municipio al PDA.
Mediante oficio N° 2010-065772 del 23/08/24 y  2010-101332 del 04/12/2024, se reitera a la EDAT  informe de los avances de proyectos
CIERRA EL HALLAZGO
</t>
  </si>
  <si>
    <t>Según oficio N°033817 del 21/05/24 enviado al IBAL se reiteró la normalización porque la omisión en cobrar los subsidios sin micromedición dará lugar a suspensión de los subsidios o contribuciones. 
Según oficios N°0728 del 10/01/24 y Oficio N°032959 del 20/05/24 se solicitó a la SSPD mesas de trabajo para capacitar a los prestadores de servicios públicos.
CIERRA EL HALLAZGO</t>
  </si>
  <si>
    <t xml:space="preserve">Se asignó recursos por al plan anual de inversiones 2024 de APSB. Pago de Reservas Presupuestales vigencia 2023 por de APSB pago vigencias expiradas de APSBdel contrato 3204/21 Y mesa de trabajo entre la Sec Ambiente y Gestión Riesgo e IBAL, el día 8/02/24
Anexa COMITÉ TECNICO DE CONCILIACION IBAL y RESOLUCIONES
CIERRA EL HALLAZGO
</t>
  </si>
  <si>
    <t>Mediante acta de cierre de expediente contractual de fecha o8 de mayo de 2024 se liquida el contrato el contrato 3224 del 15 de diciembre de 2015. El contrato 0441 del 10 de febrero de 2015 no presenta vance.
CONTINUA CON EL HALLAZGO</t>
  </si>
  <si>
    <t xml:space="preserve">Oficio de la Sec de Educación 2024-EE-013524 de fecha 28 de agosto de 2024 para la I:E; solicitud de presupuesto de obra
Oficio de la Sec de Educación 2024-EE-013364 de fecha 26 de agosto de 2024 para la I:E; solicitud de análisis técnico y financiero
CONTINUA EL HALLAZGO
</t>
  </si>
  <si>
    <t xml:space="preserve">Acta de comité 001 26/01/24 se analiza las coberturas y modalidades para la contratación de la vigencia 2024 
Ficha técnica PAE 2024 Y pliego de condiciones definitivo para contratar la prestación del servicio
Pliego de condiciones definitivo para contratar la prestación del servicio y ejecución del programa de alimentación
CONTINUA EL HALLAZGO
</t>
  </si>
  <si>
    <t>Se anexa Certificado  de fecha 04 de junio de 2024
La Secretaría de Educación implementa la oferta Bilingüe Bicultural para estudiantes sordos. 
SE CIERRA EL HALLAZGO</t>
  </si>
  <si>
    <t>No aplica</t>
  </si>
  <si>
    <t xml:space="preserve">No aplica </t>
  </si>
</sst>
</file>

<file path=xl/styles.xml><?xml version="1.0" encoding="utf-8"?>
<styleSheet xmlns="http://schemas.openxmlformats.org/spreadsheetml/2006/main">
  <numFmts count="1">
    <numFmt numFmtId="164" formatCode="yyyy/mm/dd"/>
  </numFmts>
  <fonts count="9">
    <font>
      <sz val="11"/>
      <color indexed="8"/>
      <name val="Calibri"/>
      <family val="2"/>
      <scheme val="minor"/>
    </font>
    <font>
      <b/>
      <sz val="11"/>
      <color indexed="9"/>
      <name val="Calibri"/>
      <family val="2"/>
    </font>
    <font>
      <b/>
      <sz val="11"/>
      <color indexed="8"/>
      <name val="Calibri"/>
      <family val="2"/>
    </font>
    <font>
      <sz val="8"/>
      <name val="Calibri"/>
      <family val="2"/>
      <scheme val="minor"/>
    </font>
    <font>
      <b/>
      <sz val="11"/>
      <name val="Calibri"/>
      <family val="2"/>
      <scheme val="minor"/>
    </font>
    <font>
      <sz val="11"/>
      <color theme="4"/>
      <name val="Calibri"/>
      <family val="2"/>
      <scheme val="minor"/>
    </font>
    <font>
      <sz val="11"/>
      <name val="Calibri"/>
      <family val="2"/>
      <scheme val="minor"/>
    </font>
    <font>
      <b/>
      <sz val="11"/>
      <name val="Calibri"/>
      <family val="2"/>
    </font>
    <font>
      <b/>
      <sz val="11"/>
      <color theme="4"/>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center" vertical="center"/>
      <protection locked="0"/>
    </xf>
    <xf numFmtId="2" fontId="0" fillId="3" borderId="2" xfId="0" applyNumberFormat="1" applyFill="1" applyBorder="1" applyAlignment="1" applyProtection="1">
      <alignment vertical="center"/>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7" fillId="4" borderId="1" xfId="0" applyFont="1" applyFill="1" applyBorder="1" applyAlignment="1">
      <alignment horizontal="center" vertical="center"/>
    </xf>
    <xf numFmtId="0" fontId="6" fillId="4" borderId="0" xfId="0" applyFont="1" applyFill="1"/>
    <xf numFmtId="0" fontId="6" fillId="4" borderId="2" xfId="0" applyFont="1" applyFill="1" applyBorder="1" applyAlignment="1" applyProtection="1">
      <alignment vertical="center"/>
      <protection locked="0"/>
    </xf>
    <xf numFmtId="0" fontId="6" fillId="4" borderId="2" xfId="0" applyFont="1" applyFill="1" applyBorder="1" applyAlignment="1" applyProtection="1">
      <alignment horizontal="center" vertical="center"/>
      <protection locked="0"/>
    </xf>
    <xf numFmtId="164" fontId="6" fillId="4" borderId="2" xfId="0" applyNumberFormat="1" applyFont="1" applyFill="1" applyBorder="1" applyAlignment="1" applyProtection="1">
      <alignment vertical="center"/>
      <protection locked="0"/>
    </xf>
    <xf numFmtId="2" fontId="6" fillId="4" borderId="2" xfId="0" applyNumberFormat="1" applyFont="1" applyFill="1" applyBorder="1" applyAlignment="1" applyProtection="1">
      <alignment vertical="center"/>
      <protection locked="0"/>
    </xf>
    <xf numFmtId="0" fontId="6" fillId="4" borderId="2"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xf>
    <xf numFmtId="0" fontId="6" fillId="0" borderId="0" xfId="0" applyFont="1"/>
    <xf numFmtId="0" fontId="6" fillId="4" borderId="2" xfId="0" applyFont="1" applyFill="1" applyBorder="1" applyAlignment="1" applyProtection="1">
      <alignment vertical="center" wrapText="1"/>
      <protection locked="0"/>
    </xf>
    <xf numFmtId="9" fontId="6" fillId="4" borderId="2" xfId="0" applyNumberFormat="1" applyFont="1" applyFill="1" applyBorder="1" applyAlignment="1" applyProtection="1">
      <alignment horizontal="center" vertical="center"/>
      <protection locked="0"/>
    </xf>
    <xf numFmtId="9" fontId="6" fillId="4" borderId="2" xfId="0" applyNumberFormat="1" applyFont="1" applyFill="1" applyBorder="1" applyAlignment="1" applyProtection="1">
      <alignment vertical="center"/>
      <protection locked="0"/>
    </xf>
    <xf numFmtId="0" fontId="8" fillId="4" borderId="1" xfId="0" applyFont="1" applyFill="1" applyBorder="1" applyAlignment="1">
      <alignment horizontal="center" vertical="center"/>
    </xf>
    <xf numFmtId="0" fontId="5" fillId="4" borderId="0" xfId="0" applyFont="1" applyFill="1"/>
    <xf numFmtId="0" fontId="8" fillId="2" borderId="1" xfId="0" applyFont="1" applyFill="1" applyBorder="1" applyAlignment="1">
      <alignment horizontal="center" vertical="center"/>
    </xf>
    <xf numFmtId="0" fontId="5" fillId="0" borderId="0" xfId="0" applyFont="1"/>
    <xf numFmtId="0" fontId="0" fillId="0" borderId="0" xfId="0"/>
    <xf numFmtId="0" fontId="1" fillId="2" borderId="1" xfId="0" applyFont="1" applyFill="1" applyBorder="1" applyAlignment="1">
      <alignment horizontal="center" vertical="center"/>
    </xf>
    <xf numFmtId="0" fontId="0" fillId="0" borderId="0" xfId="0"/>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horizontal="center" vertical="center"/>
      <protection locked="0"/>
    </xf>
    <xf numFmtId="164" fontId="6" fillId="0" borderId="2" xfId="0" applyNumberFormat="1" applyFont="1" applyFill="1" applyBorder="1" applyAlignment="1" applyProtection="1">
      <alignment vertical="center"/>
      <protection locked="0"/>
    </xf>
    <xf numFmtId="2" fontId="6" fillId="0" borderId="2" xfId="0" applyNumberFormat="1"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94900</xdr:colOff>
      <xdr:row>3</xdr:row>
      <xdr:rowOff>88900</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04500" cy="660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1044"/>
  <sheetViews>
    <sheetView tabSelected="1" view="pageBreakPreview" zoomScale="95" zoomScaleNormal="80" zoomScaleSheetLayoutView="95" workbookViewId="0">
      <selection activeCell="O49" sqref="O49"/>
    </sheetView>
  </sheetViews>
  <sheetFormatPr baseColWidth="10" defaultColWidth="9.140625" defaultRowHeight="15"/>
  <cols>
    <col min="2" max="2" width="12.140625" customWidth="1"/>
    <col min="3" max="3" width="16.85546875" customWidth="1"/>
    <col min="4" max="4" width="15.42578125" customWidth="1"/>
    <col min="5" max="5" width="27" customWidth="1"/>
    <col min="6" max="6" width="5.140625" customWidth="1"/>
    <col min="7" max="7" width="23.7109375" customWidth="1"/>
    <col min="8" max="8" width="22.5703125" customWidth="1"/>
    <col min="9" max="9" width="14.7109375" customWidth="1"/>
    <col min="10" max="10" width="13.85546875" customWidth="1"/>
    <col min="11" max="11" width="26.5703125" customWidth="1"/>
    <col min="12" max="12" width="13.42578125" customWidth="1"/>
    <col min="13" max="14" width="12.28515625" customWidth="1"/>
    <col min="15" max="15" width="11.5703125" customWidth="1"/>
    <col min="16" max="16" width="12.28515625" customWidth="1"/>
    <col min="17" max="17" width="97.42578125" customWidth="1"/>
    <col min="19" max="256" width="8" hidden="1"/>
  </cols>
  <sheetData>
    <row r="1" spans="1:17">
      <c r="B1" s="1" t="s">
        <v>0</v>
      </c>
      <c r="C1" s="1">
        <v>53</v>
      </c>
      <c r="D1" s="1" t="s">
        <v>1</v>
      </c>
    </row>
    <row r="2" spans="1:17">
      <c r="B2" s="1" t="s">
        <v>2</v>
      </c>
      <c r="C2" s="1">
        <v>401</v>
      </c>
      <c r="D2" s="1" t="s">
        <v>3</v>
      </c>
    </row>
    <row r="3" spans="1:17">
      <c r="B3" s="1" t="s">
        <v>4</v>
      </c>
      <c r="C3" s="1">
        <v>1</v>
      </c>
    </row>
    <row r="4" spans="1:17">
      <c r="B4" s="1" t="s">
        <v>5</v>
      </c>
      <c r="C4" s="1">
        <v>7539</v>
      </c>
    </row>
    <row r="5" spans="1:17">
      <c r="B5" s="1" t="s">
        <v>6</v>
      </c>
      <c r="C5" s="4">
        <v>45657</v>
      </c>
    </row>
    <row r="6" spans="1:17">
      <c r="B6" s="1" t="s">
        <v>7</v>
      </c>
      <c r="C6" s="1">
        <v>6</v>
      </c>
      <c r="D6" s="1" t="s">
        <v>8</v>
      </c>
    </row>
    <row r="8" spans="1:17">
      <c r="A8" s="1" t="s">
        <v>9</v>
      </c>
      <c r="B8" s="29" t="s">
        <v>10</v>
      </c>
      <c r="C8" s="30"/>
      <c r="D8" s="30"/>
      <c r="E8" s="30"/>
      <c r="F8" s="30"/>
      <c r="G8" s="30"/>
      <c r="H8" s="30"/>
      <c r="I8" s="30"/>
      <c r="J8" s="30"/>
      <c r="K8" s="30"/>
      <c r="L8" s="30"/>
      <c r="M8" s="30"/>
      <c r="N8" s="30"/>
      <c r="O8" s="30"/>
      <c r="P8" s="30"/>
      <c r="Q8" s="30"/>
    </row>
    <row r="9" spans="1:17">
      <c r="C9" s="1">
        <v>2</v>
      </c>
      <c r="D9" s="1">
        <v>3</v>
      </c>
      <c r="E9" s="1">
        <v>4</v>
      </c>
      <c r="F9" s="1">
        <v>8</v>
      </c>
      <c r="G9" s="1">
        <v>12</v>
      </c>
      <c r="H9" s="1">
        <v>16</v>
      </c>
      <c r="I9" s="1">
        <v>20</v>
      </c>
      <c r="J9" s="1">
        <v>24</v>
      </c>
      <c r="K9" s="1">
        <v>28</v>
      </c>
      <c r="L9" s="1">
        <v>31</v>
      </c>
      <c r="M9" s="1">
        <v>32</v>
      </c>
      <c r="N9" s="1">
        <v>36</v>
      </c>
      <c r="O9" s="1">
        <v>40</v>
      </c>
      <c r="P9" s="1">
        <v>44</v>
      </c>
      <c r="Q9" s="1">
        <v>48</v>
      </c>
    </row>
    <row r="10" spans="1:17"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s="13" customFormat="1" ht="118.5" customHeight="1" thickBot="1">
      <c r="A11" s="12">
        <v>1</v>
      </c>
      <c r="B11" s="28" t="s">
        <v>26</v>
      </c>
      <c r="C11" s="2" t="s">
        <v>32</v>
      </c>
      <c r="D11" s="2" t="s">
        <v>27</v>
      </c>
      <c r="E11" s="2" t="s">
        <v>35</v>
      </c>
      <c r="F11" s="2">
        <v>4</v>
      </c>
      <c r="G11" s="2" t="s">
        <v>70</v>
      </c>
      <c r="H11" s="2" t="s">
        <v>85</v>
      </c>
      <c r="I11" s="2" t="s">
        <v>97</v>
      </c>
      <c r="J11" s="2" t="s">
        <v>109</v>
      </c>
      <c r="K11" s="2" t="s">
        <v>121</v>
      </c>
      <c r="L11" s="5">
        <v>11</v>
      </c>
      <c r="M11" s="3">
        <v>45292</v>
      </c>
      <c r="N11" s="3">
        <v>45657</v>
      </c>
      <c r="O11" s="6">
        <f>(N11-M11)/7</f>
        <v>52.142857142857146</v>
      </c>
      <c r="P11" s="2">
        <v>11</v>
      </c>
      <c r="Q11" s="7" t="s">
        <v>271</v>
      </c>
    </row>
    <row r="12" spans="1:17" ht="60.75" thickBot="1">
      <c r="A12" s="1">
        <v>2</v>
      </c>
      <c r="B12" t="s">
        <v>37</v>
      </c>
      <c r="C12" s="2" t="s">
        <v>32</v>
      </c>
      <c r="D12" s="2" t="s">
        <v>27</v>
      </c>
      <c r="E12" s="2" t="s">
        <v>35</v>
      </c>
      <c r="F12" s="2">
        <v>1</v>
      </c>
      <c r="G12" s="2" t="s">
        <v>71</v>
      </c>
      <c r="H12" s="2" t="s">
        <v>86</v>
      </c>
      <c r="I12" s="2" t="s">
        <v>98</v>
      </c>
      <c r="J12" s="2" t="s">
        <v>110</v>
      </c>
      <c r="K12" s="2" t="s">
        <v>122</v>
      </c>
      <c r="L12" s="5">
        <v>1</v>
      </c>
      <c r="M12" s="3">
        <v>45292</v>
      </c>
      <c r="N12" s="3">
        <v>45351</v>
      </c>
      <c r="O12" s="6">
        <f t="shared" ref="O12:O47" si="0">(N12-M12)/7</f>
        <v>8.4285714285714288</v>
      </c>
      <c r="P12" s="2">
        <v>1</v>
      </c>
      <c r="Q12" s="7" t="s">
        <v>261</v>
      </c>
    </row>
    <row r="13" spans="1:17" s="13" customFormat="1" ht="95.25" customHeight="1" thickBot="1">
      <c r="A13" s="12">
        <v>3</v>
      </c>
      <c r="B13" s="13" t="s">
        <v>38</v>
      </c>
      <c r="C13" s="14" t="s">
        <v>32</v>
      </c>
      <c r="D13" s="14" t="s">
        <v>27</v>
      </c>
      <c r="E13" s="14" t="s">
        <v>35</v>
      </c>
      <c r="F13" s="14">
        <v>2</v>
      </c>
      <c r="G13" s="14" t="s">
        <v>72</v>
      </c>
      <c r="H13" s="14" t="s">
        <v>87</v>
      </c>
      <c r="I13" s="14" t="s">
        <v>99</v>
      </c>
      <c r="J13" s="21" t="s">
        <v>111</v>
      </c>
      <c r="K13" s="14" t="s">
        <v>123</v>
      </c>
      <c r="L13" s="15">
        <v>2</v>
      </c>
      <c r="M13" s="16">
        <v>45311</v>
      </c>
      <c r="N13" s="16">
        <v>45657</v>
      </c>
      <c r="O13" s="17">
        <f t="shared" si="0"/>
        <v>49.428571428571431</v>
      </c>
      <c r="P13" s="14">
        <v>2</v>
      </c>
      <c r="Q13" s="18" t="s">
        <v>275</v>
      </c>
    </row>
    <row r="14" spans="1:17" s="13" customFormat="1" ht="83.25" customHeight="1" thickBot="1">
      <c r="A14" s="12">
        <v>4</v>
      </c>
      <c r="B14" s="13" t="s">
        <v>39</v>
      </c>
      <c r="C14" s="14" t="s">
        <v>32</v>
      </c>
      <c r="D14" s="14" t="s">
        <v>27</v>
      </c>
      <c r="E14" s="14" t="s">
        <v>35</v>
      </c>
      <c r="F14" s="14">
        <v>3</v>
      </c>
      <c r="G14" s="14" t="s">
        <v>73</v>
      </c>
      <c r="H14" s="14" t="s">
        <v>88</v>
      </c>
      <c r="I14" s="14" t="s">
        <v>100</v>
      </c>
      <c r="J14" s="14" t="s">
        <v>112</v>
      </c>
      <c r="K14" s="14" t="s">
        <v>124</v>
      </c>
      <c r="L14" s="15">
        <v>1</v>
      </c>
      <c r="M14" s="16">
        <v>45311</v>
      </c>
      <c r="N14" s="16">
        <v>45488</v>
      </c>
      <c r="O14" s="17">
        <f t="shared" si="0"/>
        <v>25.285714285714285</v>
      </c>
      <c r="P14" s="14">
        <v>1</v>
      </c>
      <c r="Q14" s="18" t="s">
        <v>276</v>
      </c>
    </row>
    <row r="15" spans="1:17" s="13" customFormat="1" ht="105" customHeight="1" thickBot="1">
      <c r="A15" s="12">
        <v>5</v>
      </c>
      <c r="B15" s="13" t="s">
        <v>40</v>
      </c>
      <c r="C15" s="14" t="s">
        <v>32</v>
      </c>
      <c r="D15" s="14" t="s">
        <v>27</v>
      </c>
      <c r="E15" s="14" t="s">
        <v>35</v>
      </c>
      <c r="F15" s="14">
        <v>4</v>
      </c>
      <c r="G15" s="14" t="s">
        <v>74</v>
      </c>
      <c r="H15" s="14" t="s">
        <v>89</v>
      </c>
      <c r="I15" s="14" t="s">
        <v>101</v>
      </c>
      <c r="J15" s="14" t="s">
        <v>113</v>
      </c>
      <c r="K15" s="14" t="s">
        <v>125</v>
      </c>
      <c r="L15" s="22">
        <v>1</v>
      </c>
      <c r="M15" s="16">
        <v>45306</v>
      </c>
      <c r="N15" s="16">
        <v>45657</v>
      </c>
      <c r="O15" s="17">
        <f t="shared" si="0"/>
        <v>50.142857142857146</v>
      </c>
      <c r="P15" s="23">
        <v>1</v>
      </c>
      <c r="Q15" s="18" t="s">
        <v>277</v>
      </c>
    </row>
    <row r="16" spans="1:17" s="13" customFormat="1" ht="117" customHeight="1" thickBot="1">
      <c r="A16" s="12">
        <v>6</v>
      </c>
      <c r="B16" s="13" t="s">
        <v>41</v>
      </c>
      <c r="C16" s="14" t="s">
        <v>32</v>
      </c>
      <c r="D16" s="14" t="s">
        <v>27</v>
      </c>
      <c r="E16" s="14" t="s">
        <v>35</v>
      </c>
      <c r="F16" s="14">
        <v>5</v>
      </c>
      <c r="G16" s="14" t="s">
        <v>75</v>
      </c>
      <c r="H16" s="14" t="s">
        <v>90</v>
      </c>
      <c r="I16" s="14" t="s">
        <v>102</v>
      </c>
      <c r="J16" s="14" t="s">
        <v>114</v>
      </c>
      <c r="K16" s="14" t="s">
        <v>126</v>
      </c>
      <c r="L16" s="15">
        <v>4</v>
      </c>
      <c r="M16" s="16">
        <v>45307</v>
      </c>
      <c r="N16" s="16">
        <v>45657</v>
      </c>
      <c r="O16" s="17">
        <f t="shared" si="0"/>
        <v>50</v>
      </c>
      <c r="P16" s="14">
        <v>4</v>
      </c>
      <c r="Q16" s="18" t="s">
        <v>272</v>
      </c>
    </row>
    <row r="17" spans="1:17" s="13" customFormat="1" ht="81.75" customHeight="1" thickBot="1">
      <c r="A17" s="12">
        <v>7</v>
      </c>
      <c r="B17" s="13" t="s">
        <v>42</v>
      </c>
      <c r="C17" s="14" t="s">
        <v>32</v>
      </c>
      <c r="D17" s="14" t="s">
        <v>27</v>
      </c>
      <c r="E17" s="14" t="s">
        <v>35</v>
      </c>
      <c r="F17" s="14">
        <v>6</v>
      </c>
      <c r="G17" s="14" t="s">
        <v>76</v>
      </c>
      <c r="H17" s="14" t="s">
        <v>91</v>
      </c>
      <c r="I17" s="14" t="s">
        <v>103</v>
      </c>
      <c r="J17" s="14" t="s">
        <v>115</v>
      </c>
      <c r="K17" s="14" t="s">
        <v>127</v>
      </c>
      <c r="L17" s="15">
        <v>2</v>
      </c>
      <c r="M17" s="16">
        <v>45311</v>
      </c>
      <c r="N17" s="16">
        <v>45657</v>
      </c>
      <c r="O17" s="17">
        <f t="shared" si="0"/>
        <v>49.428571428571431</v>
      </c>
      <c r="P17" s="14">
        <v>2</v>
      </c>
      <c r="Q17" s="18" t="s">
        <v>273</v>
      </c>
    </row>
    <row r="18" spans="1:17" s="13" customFormat="1" ht="101.25" customHeight="1" thickBot="1">
      <c r="A18" s="12">
        <v>8</v>
      </c>
      <c r="B18" s="13" t="s">
        <v>43</v>
      </c>
      <c r="C18" s="14" t="s">
        <v>32</v>
      </c>
      <c r="D18" s="14" t="s">
        <v>27</v>
      </c>
      <c r="E18" s="14" t="s">
        <v>35</v>
      </c>
      <c r="F18" s="14">
        <v>7</v>
      </c>
      <c r="G18" s="14" t="s">
        <v>77</v>
      </c>
      <c r="H18" s="14" t="s">
        <v>92</v>
      </c>
      <c r="I18" s="14" t="s">
        <v>104</v>
      </c>
      <c r="J18" s="14" t="s">
        <v>116</v>
      </c>
      <c r="K18" s="14" t="s">
        <v>128</v>
      </c>
      <c r="L18" s="15">
        <v>3</v>
      </c>
      <c r="M18" s="16">
        <v>45352</v>
      </c>
      <c r="N18" s="16">
        <v>45657</v>
      </c>
      <c r="O18" s="17">
        <f t="shared" si="0"/>
        <v>43.571428571428569</v>
      </c>
      <c r="P18" s="14">
        <v>3</v>
      </c>
      <c r="Q18" s="18" t="s">
        <v>285</v>
      </c>
    </row>
    <row r="19" spans="1:17" ht="75.75" customHeight="1" thickBot="1">
      <c r="A19" s="1">
        <v>9</v>
      </c>
      <c r="B19" t="s">
        <v>44</v>
      </c>
      <c r="C19" s="2" t="s">
        <v>32</v>
      </c>
      <c r="D19" s="2" t="s">
        <v>27</v>
      </c>
      <c r="E19" s="2" t="s">
        <v>35</v>
      </c>
      <c r="F19" s="2">
        <v>8</v>
      </c>
      <c r="G19" s="2" t="s">
        <v>154</v>
      </c>
      <c r="H19" s="2" t="s">
        <v>93</v>
      </c>
      <c r="I19" s="2" t="s">
        <v>105</v>
      </c>
      <c r="J19" s="2" t="s">
        <v>117</v>
      </c>
      <c r="K19" s="2" t="s">
        <v>129</v>
      </c>
      <c r="L19" s="5">
        <v>1</v>
      </c>
      <c r="M19" s="3">
        <v>45292</v>
      </c>
      <c r="N19" s="3">
        <v>45351</v>
      </c>
      <c r="O19" s="6">
        <f t="shared" si="0"/>
        <v>8.4285714285714288</v>
      </c>
      <c r="P19" s="2">
        <v>1</v>
      </c>
      <c r="Q19" s="7" t="s">
        <v>262</v>
      </c>
    </row>
    <row r="20" spans="1:17" ht="75.75" thickBot="1">
      <c r="A20" s="1">
        <v>10</v>
      </c>
      <c r="B20" t="s">
        <v>45</v>
      </c>
      <c r="C20" s="2" t="s">
        <v>32</v>
      </c>
      <c r="D20" s="2" t="s">
        <v>27</v>
      </c>
      <c r="E20" s="2" t="s">
        <v>35</v>
      </c>
      <c r="F20" s="2">
        <v>9</v>
      </c>
      <c r="G20" s="2" t="s">
        <v>78</v>
      </c>
      <c r="H20" s="2" t="s">
        <v>94</v>
      </c>
      <c r="I20" s="2" t="s">
        <v>106</v>
      </c>
      <c r="J20" s="2" t="s">
        <v>118</v>
      </c>
      <c r="K20" s="2" t="s">
        <v>130</v>
      </c>
      <c r="L20" s="5">
        <v>1</v>
      </c>
      <c r="M20" s="3">
        <v>45311</v>
      </c>
      <c r="N20" s="3">
        <v>45657</v>
      </c>
      <c r="O20" s="6">
        <f t="shared" si="0"/>
        <v>49.428571428571431</v>
      </c>
      <c r="P20" s="2">
        <v>1</v>
      </c>
      <c r="Q20" s="7" t="s">
        <v>155</v>
      </c>
    </row>
    <row r="21" spans="1:17" s="13" customFormat="1" ht="106.5" customHeight="1" thickBot="1">
      <c r="A21" s="12">
        <v>11</v>
      </c>
      <c r="B21" s="13" t="s">
        <v>46</v>
      </c>
      <c r="C21" s="14" t="s">
        <v>32</v>
      </c>
      <c r="D21" s="14" t="s">
        <v>27</v>
      </c>
      <c r="E21" s="14" t="s">
        <v>35</v>
      </c>
      <c r="F21" s="14">
        <v>10</v>
      </c>
      <c r="G21" s="14" t="s">
        <v>79</v>
      </c>
      <c r="H21" s="14" t="s">
        <v>95</v>
      </c>
      <c r="I21" s="14" t="s">
        <v>107</v>
      </c>
      <c r="J21" s="14" t="s">
        <v>119</v>
      </c>
      <c r="K21" s="14" t="s">
        <v>124</v>
      </c>
      <c r="L21" s="15">
        <v>1</v>
      </c>
      <c r="M21" s="16">
        <v>45311</v>
      </c>
      <c r="N21" s="16">
        <v>45657</v>
      </c>
      <c r="O21" s="17">
        <f t="shared" si="0"/>
        <v>49.428571428571431</v>
      </c>
      <c r="P21" s="14">
        <v>1</v>
      </c>
      <c r="Q21" s="18" t="s">
        <v>278</v>
      </c>
    </row>
    <row r="22" spans="1:17" s="13" customFormat="1" ht="127.5" customHeight="1" thickBot="1">
      <c r="A22" s="12">
        <v>12</v>
      </c>
      <c r="B22" s="13" t="s">
        <v>47</v>
      </c>
      <c r="C22" s="14" t="s">
        <v>32</v>
      </c>
      <c r="D22" s="14" t="s">
        <v>27</v>
      </c>
      <c r="E22" s="14" t="s">
        <v>35</v>
      </c>
      <c r="F22" s="14">
        <v>11</v>
      </c>
      <c r="G22" s="14" t="s">
        <v>80</v>
      </c>
      <c r="H22" s="14" t="s">
        <v>96</v>
      </c>
      <c r="I22" s="14" t="s">
        <v>108</v>
      </c>
      <c r="J22" s="14" t="s">
        <v>120</v>
      </c>
      <c r="K22" s="14" t="s">
        <v>131</v>
      </c>
      <c r="L22" s="15">
        <v>2</v>
      </c>
      <c r="M22" s="16">
        <v>45311</v>
      </c>
      <c r="N22" s="16">
        <v>45657</v>
      </c>
      <c r="O22" s="17">
        <f t="shared" si="0"/>
        <v>49.428571428571431</v>
      </c>
      <c r="P22" s="14">
        <v>2</v>
      </c>
      <c r="Q22" s="18" t="s">
        <v>286</v>
      </c>
    </row>
    <row r="23" spans="1:17" ht="90.75" thickBot="1">
      <c r="A23" s="1">
        <v>13</v>
      </c>
      <c r="B23" t="s">
        <v>48</v>
      </c>
      <c r="C23" s="2" t="s">
        <v>32</v>
      </c>
      <c r="D23" s="2" t="s">
        <v>27</v>
      </c>
      <c r="E23" s="2" t="s">
        <v>35</v>
      </c>
      <c r="F23" s="2">
        <v>12</v>
      </c>
      <c r="G23" s="2" t="s">
        <v>81</v>
      </c>
      <c r="H23" s="2" t="s">
        <v>132</v>
      </c>
      <c r="I23" s="2" t="s">
        <v>133</v>
      </c>
      <c r="J23" s="2" t="s">
        <v>134</v>
      </c>
      <c r="K23" s="2" t="s">
        <v>135</v>
      </c>
      <c r="L23" s="5">
        <v>1</v>
      </c>
      <c r="M23" s="3">
        <v>45311</v>
      </c>
      <c r="N23" s="3">
        <v>45382</v>
      </c>
      <c r="O23" s="6">
        <f t="shared" si="0"/>
        <v>10.142857142857142</v>
      </c>
      <c r="P23" s="2">
        <v>1</v>
      </c>
      <c r="Q23" s="8" t="s">
        <v>156</v>
      </c>
    </row>
    <row r="24" spans="1:17" ht="60.75" thickBot="1">
      <c r="A24" s="1">
        <v>14</v>
      </c>
      <c r="B24" t="s">
        <v>49</v>
      </c>
      <c r="C24" s="2" t="s">
        <v>32</v>
      </c>
      <c r="D24" s="2" t="s">
        <v>27</v>
      </c>
      <c r="E24" s="2" t="s">
        <v>35</v>
      </c>
      <c r="F24" s="2">
        <v>12</v>
      </c>
      <c r="G24" s="2" t="s">
        <v>81</v>
      </c>
      <c r="H24" s="2" t="s">
        <v>132</v>
      </c>
      <c r="I24" s="2" t="s">
        <v>136</v>
      </c>
      <c r="J24" s="2" t="s">
        <v>137</v>
      </c>
      <c r="K24" s="2" t="s">
        <v>138</v>
      </c>
      <c r="L24" s="5">
        <v>2</v>
      </c>
      <c r="M24" s="3">
        <v>45312</v>
      </c>
      <c r="N24" s="3">
        <v>45657</v>
      </c>
      <c r="O24" s="6">
        <f t="shared" si="0"/>
        <v>49.285714285714285</v>
      </c>
      <c r="P24" s="2">
        <v>2</v>
      </c>
      <c r="Q24" s="8" t="s">
        <v>263</v>
      </c>
    </row>
    <row r="25" spans="1:17" ht="60.75" thickBot="1">
      <c r="A25" s="1">
        <v>15</v>
      </c>
      <c r="B25" t="s">
        <v>50</v>
      </c>
      <c r="C25" s="2" t="s">
        <v>32</v>
      </c>
      <c r="D25" s="2" t="s">
        <v>27</v>
      </c>
      <c r="E25" s="2" t="s">
        <v>35</v>
      </c>
      <c r="F25" s="2">
        <v>13</v>
      </c>
      <c r="G25" s="2" t="s">
        <v>82</v>
      </c>
      <c r="H25" s="2" t="s">
        <v>139</v>
      </c>
      <c r="I25" s="2" t="s">
        <v>140</v>
      </c>
      <c r="J25" s="2" t="s">
        <v>134</v>
      </c>
      <c r="K25" s="2" t="s">
        <v>135</v>
      </c>
      <c r="L25" s="5">
        <v>1</v>
      </c>
      <c r="M25" s="3">
        <v>45311</v>
      </c>
      <c r="N25" s="3">
        <v>45382</v>
      </c>
      <c r="O25" s="6">
        <f t="shared" si="0"/>
        <v>10.142857142857142</v>
      </c>
      <c r="P25" s="2">
        <v>1</v>
      </c>
      <c r="Q25" s="8" t="s">
        <v>157</v>
      </c>
    </row>
    <row r="26" spans="1:17" ht="75.75" thickBot="1">
      <c r="A26" s="1">
        <v>16</v>
      </c>
      <c r="B26" t="s">
        <v>51</v>
      </c>
      <c r="C26" s="2" t="s">
        <v>32</v>
      </c>
      <c r="D26" s="2" t="s">
        <v>27</v>
      </c>
      <c r="E26" s="2" t="s">
        <v>35</v>
      </c>
      <c r="F26" s="2">
        <v>13</v>
      </c>
      <c r="G26" s="2" t="s">
        <v>82</v>
      </c>
      <c r="H26" s="2" t="s">
        <v>139</v>
      </c>
      <c r="I26" s="2" t="s">
        <v>141</v>
      </c>
      <c r="J26" s="2" t="s">
        <v>142</v>
      </c>
      <c r="K26" s="2" t="s">
        <v>138</v>
      </c>
      <c r="L26" s="5">
        <v>2</v>
      </c>
      <c r="M26" s="3">
        <v>45292</v>
      </c>
      <c r="N26" s="3">
        <v>45657</v>
      </c>
      <c r="O26" s="6">
        <f t="shared" si="0"/>
        <v>52.142857142857146</v>
      </c>
      <c r="P26" s="2">
        <v>2</v>
      </c>
      <c r="Q26" s="8" t="s">
        <v>158</v>
      </c>
    </row>
    <row r="27" spans="1:17" ht="409.6" thickBot="1">
      <c r="A27" s="1">
        <v>17</v>
      </c>
      <c r="B27" t="s">
        <v>52</v>
      </c>
      <c r="C27" s="2" t="s">
        <v>32</v>
      </c>
      <c r="D27" s="2" t="s">
        <v>27</v>
      </c>
      <c r="E27" s="2" t="s">
        <v>35</v>
      </c>
      <c r="F27" s="2">
        <v>14</v>
      </c>
      <c r="G27" s="2" t="s">
        <v>83</v>
      </c>
      <c r="H27" s="2" t="s">
        <v>143</v>
      </c>
      <c r="I27" s="9" t="s">
        <v>144</v>
      </c>
      <c r="J27" s="2" t="s">
        <v>145</v>
      </c>
      <c r="K27" s="2" t="s">
        <v>146</v>
      </c>
      <c r="L27" s="5">
        <v>1</v>
      </c>
      <c r="M27" s="3">
        <v>45311</v>
      </c>
      <c r="N27" s="3">
        <v>45350</v>
      </c>
      <c r="O27" s="6">
        <f t="shared" si="0"/>
        <v>5.5714285714285712</v>
      </c>
      <c r="P27" s="2">
        <v>1</v>
      </c>
      <c r="Q27" s="8" t="s">
        <v>159</v>
      </c>
    </row>
    <row r="28" spans="1:17" ht="60.75" thickBot="1">
      <c r="A28" s="1">
        <v>18</v>
      </c>
      <c r="B28" t="s">
        <v>53</v>
      </c>
      <c r="C28" s="2" t="s">
        <v>32</v>
      </c>
      <c r="D28" s="2" t="s">
        <v>27</v>
      </c>
      <c r="E28" s="2" t="s">
        <v>35</v>
      </c>
      <c r="F28" s="2">
        <v>15</v>
      </c>
      <c r="G28" s="2" t="s">
        <v>84</v>
      </c>
      <c r="H28" s="2" t="s">
        <v>147</v>
      </c>
      <c r="I28" s="2" t="s">
        <v>149</v>
      </c>
      <c r="J28" s="2" t="s">
        <v>150</v>
      </c>
      <c r="K28" s="2" t="s">
        <v>151</v>
      </c>
      <c r="L28" s="5">
        <v>1</v>
      </c>
      <c r="M28" s="3">
        <v>45292</v>
      </c>
      <c r="N28" s="3">
        <v>45381</v>
      </c>
      <c r="O28" s="6">
        <f t="shared" si="0"/>
        <v>12.714285714285714</v>
      </c>
      <c r="P28" s="2">
        <v>1</v>
      </c>
      <c r="Q28" s="8" t="s">
        <v>264</v>
      </c>
    </row>
    <row r="29" spans="1:17" ht="75.75" thickBot="1">
      <c r="A29" s="1">
        <v>19</v>
      </c>
      <c r="B29" t="s">
        <v>54</v>
      </c>
      <c r="C29" s="2" t="s">
        <v>32</v>
      </c>
      <c r="D29" s="2" t="s">
        <v>27</v>
      </c>
      <c r="E29" s="2" t="s">
        <v>35</v>
      </c>
      <c r="F29" s="2">
        <v>15</v>
      </c>
      <c r="G29" s="2" t="s">
        <v>84</v>
      </c>
      <c r="H29" s="2" t="s">
        <v>148</v>
      </c>
      <c r="I29" s="2" t="s">
        <v>152</v>
      </c>
      <c r="J29" s="2" t="s">
        <v>153</v>
      </c>
      <c r="K29" s="2" t="s">
        <v>128</v>
      </c>
      <c r="L29" s="5">
        <v>1</v>
      </c>
      <c r="M29" s="3">
        <v>45292</v>
      </c>
      <c r="N29" s="3">
        <v>45350</v>
      </c>
      <c r="O29" s="6">
        <f t="shared" si="0"/>
        <v>8.2857142857142865</v>
      </c>
      <c r="P29" s="2">
        <v>1</v>
      </c>
      <c r="Q29" s="8" t="s">
        <v>160</v>
      </c>
    </row>
    <row r="30" spans="1:17" s="13" customFormat="1" ht="99.75" customHeight="1" thickBot="1">
      <c r="A30" s="12">
        <v>20</v>
      </c>
      <c r="B30" s="13" t="s">
        <v>55</v>
      </c>
      <c r="C30" s="14" t="s">
        <v>32</v>
      </c>
      <c r="D30" s="14" t="s">
        <v>27</v>
      </c>
      <c r="E30" s="14" t="s">
        <v>35</v>
      </c>
      <c r="F30" s="14">
        <v>2</v>
      </c>
      <c r="G30" s="14" t="s">
        <v>161</v>
      </c>
      <c r="H30" s="14" t="s">
        <v>162</v>
      </c>
      <c r="I30" s="14" t="s">
        <v>163</v>
      </c>
      <c r="J30" s="14" t="s">
        <v>164</v>
      </c>
      <c r="K30" s="14" t="s">
        <v>165</v>
      </c>
      <c r="L30" s="15">
        <v>1</v>
      </c>
      <c r="M30" s="16">
        <v>43068</v>
      </c>
      <c r="N30" s="16">
        <v>45473</v>
      </c>
      <c r="O30" s="17">
        <f t="shared" si="0"/>
        <v>343.57142857142856</v>
      </c>
      <c r="P30" s="14">
        <v>57</v>
      </c>
      <c r="Q30" s="21" t="s">
        <v>287</v>
      </c>
    </row>
    <row r="31" spans="1:17" s="25" customFormat="1" ht="60.75" thickBot="1">
      <c r="A31" s="24">
        <v>21</v>
      </c>
      <c r="B31" s="25" t="s">
        <v>56</v>
      </c>
      <c r="C31" s="14" t="s">
        <v>32</v>
      </c>
      <c r="D31" s="14" t="s">
        <v>27</v>
      </c>
      <c r="E31" s="14" t="s">
        <v>35</v>
      </c>
      <c r="F31" s="14">
        <v>19</v>
      </c>
      <c r="G31" s="14" t="s">
        <v>166</v>
      </c>
      <c r="H31" s="14" t="s">
        <v>167</v>
      </c>
      <c r="I31" s="14" t="s">
        <v>168</v>
      </c>
      <c r="J31" s="14" t="s">
        <v>169</v>
      </c>
      <c r="K31" s="14" t="s">
        <v>170</v>
      </c>
      <c r="L31" s="15">
        <v>2</v>
      </c>
      <c r="M31" s="16">
        <v>44543</v>
      </c>
      <c r="N31" s="16">
        <v>45473</v>
      </c>
      <c r="O31" s="17">
        <f t="shared" si="0"/>
        <v>132.85714285714286</v>
      </c>
      <c r="P31" s="14">
        <v>1</v>
      </c>
      <c r="Q31" s="21" t="s">
        <v>288</v>
      </c>
    </row>
    <row r="32" spans="1:17" s="27" customFormat="1" ht="57" customHeight="1" thickBot="1">
      <c r="A32" s="26">
        <v>22</v>
      </c>
      <c r="B32" s="27" t="s">
        <v>57</v>
      </c>
      <c r="C32" s="14" t="s">
        <v>32</v>
      </c>
      <c r="D32" s="14" t="s">
        <v>27</v>
      </c>
      <c r="E32" s="14" t="s">
        <v>35</v>
      </c>
      <c r="F32" s="14">
        <v>11</v>
      </c>
      <c r="G32" s="14" t="s">
        <v>171</v>
      </c>
      <c r="H32" s="14" t="s">
        <v>172</v>
      </c>
      <c r="I32" s="14" t="s">
        <v>173</v>
      </c>
      <c r="J32" s="14" t="s">
        <v>174</v>
      </c>
      <c r="K32" s="14" t="s">
        <v>175</v>
      </c>
      <c r="L32" s="15">
        <v>1</v>
      </c>
      <c r="M32" s="16">
        <v>45147</v>
      </c>
      <c r="N32" s="16">
        <v>45473</v>
      </c>
      <c r="O32" s="17">
        <f t="shared" si="0"/>
        <v>46.571428571428569</v>
      </c>
      <c r="P32" s="14">
        <v>1</v>
      </c>
      <c r="Q32" s="21" t="s">
        <v>291</v>
      </c>
    </row>
    <row r="33" spans="1:17" s="20" customFormat="1" ht="99.75" customHeight="1" thickBot="1">
      <c r="A33" s="19">
        <v>23</v>
      </c>
      <c r="B33" s="20" t="s">
        <v>58</v>
      </c>
      <c r="C33" s="31" t="s">
        <v>32</v>
      </c>
      <c r="D33" s="31" t="s">
        <v>27</v>
      </c>
      <c r="E33" s="31" t="s">
        <v>35</v>
      </c>
      <c r="F33" s="31">
        <v>15</v>
      </c>
      <c r="G33" s="31" t="s">
        <v>176</v>
      </c>
      <c r="H33" s="31" t="s">
        <v>177</v>
      </c>
      <c r="I33" s="31" t="s">
        <v>178</v>
      </c>
      <c r="J33" s="31" t="s">
        <v>179</v>
      </c>
      <c r="K33" s="31" t="s">
        <v>180</v>
      </c>
      <c r="L33" s="32">
        <v>1</v>
      </c>
      <c r="M33" s="33">
        <v>45147</v>
      </c>
      <c r="N33" s="33">
        <v>45473</v>
      </c>
      <c r="O33" s="34">
        <f t="shared" si="0"/>
        <v>46.571428571428569</v>
      </c>
      <c r="P33" s="31">
        <v>0</v>
      </c>
      <c r="Q33" s="35" t="s">
        <v>290</v>
      </c>
    </row>
    <row r="34" spans="1:17" ht="60.75" thickBot="1">
      <c r="A34" s="1">
        <v>24</v>
      </c>
      <c r="B34" t="s">
        <v>59</v>
      </c>
      <c r="C34" s="2" t="s">
        <v>32</v>
      </c>
      <c r="D34" s="2" t="s">
        <v>27</v>
      </c>
      <c r="E34" s="2" t="s">
        <v>35</v>
      </c>
      <c r="F34" s="2">
        <v>16</v>
      </c>
      <c r="G34" s="2" t="s">
        <v>181</v>
      </c>
      <c r="H34" s="2" t="s">
        <v>182</v>
      </c>
      <c r="I34" s="2" t="s">
        <v>183</v>
      </c>
      <c r="J34" s="2" t="s">
        <v>184</v>
      </c>
      <c r="K34" s="2" t="s">
        <v>185</v>
      </c>
      <c r="L34" s="5">
        <v>1</v>
      </c>
      <c r="M34" s="3">
        <v>45147</v>
      </c>
      <c r="N34" s="3">
        <v>45473</v>
      </c>
      <c r="O34" s="6">
        <f t="shared" si="0"/>
        <v>46.571428571428569</v>
      </c>
      <c r="P34" s="2">
        <v>1</v>
      </c>
      <c r="Q34" s="8" t="s">
        <v>265</v>
      </c>
    </row>
    <row r="35" spans="1:17" s="13" customFormat="1" ht="93.75" customHeight="1" thickBot="1">
      <c r="A35" s="12">
        <v>25</v>
      </c>
      <c r="B35" s="13" t="s">
        <v>60</v>
      </c>
      <c r="C35" s="14" t="s">
        <v>32</v>
      </c>
      <c r="D35" s="14" t="s">
        <v>27</v>
      </c>
      <c r="E35" s="14" t="s">
        <v>35</v>
      </c>
      <c r="F35" s="14">
        <v>23</v>
      </c>
      <c r="G35" s="14" t="s">
        <v>186</v>
      </c>
      <c r="H35" s="14" t="s">
        <v>187</v>
      </c>
      <c r="I35" s="14" t="s">
        <v>188</v>
      </c>
      <c r="J35" s="14" t="s">
        <v>189</v>
      </c>
      <c r="K35" s="14" t="s">
        <v>190</v>
      </c>
      <c r="L35" s="15">
        <v>4</v>
      </c>
      <c r="M35" s="16">
        <v>45147</v>
      </c>
      <c r="N35" s="16">
        <v>45473</v>
      </c>
      <c r="O35" s="17">
        <f t="shared" si="0"/>
        <v>46.571428571428569</v>
      </c>
      <c r="P35" s="14">
        <v>4</v>
      </c>
      <c r="Q35" s="21" t="s">
        <v>274</v>
      </c>
    </row>
    <row r="36" spans="1:17" ht="67.5" customHeight="1" thickBot="1">
      <c r="A36" s="1">
        <v>26</v>
      </c>
      <c r="B36" t="s">
        <v>61</v>
      </c>
      <c r="C36" s="2" t="s">
        <v>32</v>
      </c>
      <c r="D36" s="2" t="s">
        <v>27</v>
      </c>
      <c r="E36" s="2" t="s">
        <v>35</v>
      </c>
      <c r="F36" s="2">
        <v>1</v>
      </c>
      <c r="G36" s="2" t="s">
        <v>191</v>
      </c>
      <c r="H36" s="2" t="s">
        <v>192</v>
      </c>
      <c r="I36" s="2" t="s">
        <v>193</v>
      </c>
      <c r="J36" s="2" t="s">
        <v>194</v>
      </c>
      <c r="K36" s="2" t="s">
        <v>195</v>
      </c>
      <c r="L36" s="5">
        <v>2</v>
      </c>
      <c r="M36" s="3">
        <v>44894</v>
      </c>
      <c r="N36" s="3">
        <v>45016</v>
      </c>
      <c r="O36" s="6">
        <f t="shared" si="0"/>
        <v>17.428571428571427</v>
      </c>
      <c r="P36" s="2">
        <v>2</v>
      </c>
      <c r="Q36" s="8" t="s">
        <v>222</v>
      </c>
    </row>
    <row r="37" spans="1:17" ht="54.75" customHeight="1" thickBot="1">
      <c r="A37" s="1">
        <v>27</v>
      </c>
      <c r="B37" t="s">
        <v>62</v>
      </c>
      <c r="C37" s="2" t="s">
        <v>32</v>
      </c>
      <c r="D37" s="2" t="s">
        <v>27</v>
      </c>
      <c r="E37" s="2" t="s">
        <v>35</v>
      </c>
      <c r="F37" s="2">
        <v>1</v>
      </c>
      <c r="G37" s="2" t="s">
        <v>191</v>
      </c>
      <c r="H37" s="2" t="s">
        <v>196</v>
      </c>
      <c r="I37" s="2" t="s">
        <v>193</v>
      </c>
      <c r="J37" s="2" t="s">
        <v>197</v>
      </c>
      <c r="K37" s="2" t="s">
        <v>195</v>
      </c>
      <c r="L37" s="5">
        <v>2</v>
      </c>
      <c r="M37" s="3">
        <v>44894</v>
      </c>
      <c r="N37" s="3">
        <v>45016</v>
      </c>
      <c r="O37" s="6">
        <f t="shared" si="0"/>
        <v>17.428571428571427</v>
      </c>
      <c r="P37" s="2">
        <v>2</v>
      </c>
      <c r="Q37" s="8" t="s">
        <v>223</v>
      </c>
    </row>
    <row r="38" spans="1:17" ht="45.75" thickBot="1">
      <c r="A38" s="1">
        <v>28</v>
      </c>
      <c r="B38" t="s">
        <v>63</v>
      </c>
      <c r="C38" s="2" t="s">
        <v>32</v>
      </c>
      <c r="D38" s="2" t="s">
        <v>27</v>
      </c>
      <c r="E38" s="2" t="s">
        <v>35</v>
      </c>
      <c r="F38" s="2">
        <v>1</v>
      </c>
      <c r="G38" s="2" t="s">
        <v>191</v>
      </c>
      <c r="H38" s="2" t="s">
        <v>198</v>
      </c>
      <c r="I38" s="2" t="s">
        <v>193</v>
      </c>
      <c r="J38" s="2" t="s">
        <v>199</v>
      </c>
      <c r="K38" s="2" t="s">
        <v>195</v>
      </c>
      <c r="L38" s="5">
        <v>2</v>
      </c>
      <c r="M38" s="3">
        <v>44894</v>
      </c>
      <c r="N38" s="3">
        <v>45016</v>
      </c>
      <c r="O38" s="6">
        <f t="shared" si="0"/>
        <v>17.428571428571427</v>
      </c>
      <c r="P38" s="2">
        <v>2</v>
      </c>
      <c r="Q38" s="8" t="s">
        <v>223</v>
      </c>
    </row>
    <row r="39" spans="1:17" ht="75.75" thickBot="1">
      <c r="A39" s="1">
        <v>29</v>
      </c>
      <c r="B39" t="s">
        <v>64</v>
      </c>
      <c r="C39" s="2" t="s">
        <v>32</v>
      </c>
      <c r="D39" s="2" t="s">
        <v>27</v>
      </c>
      <c r="E39" s="2" t="s">
        <v>35</v>
      </c>
      <c r="F39" s="2">
        <v>1</v>
      </c>
      <c r="G39" s="2" t="s">
        <v>191</v>
      </c>
      <c r="H39" s="2" t="s">
        <v>200</v>
      </c>
      <c r="I39" s="2" t="s">
        <v>201</v>
      </c>
      <c r="J39" s="2" t="s">
        <v>202</v>
      </c>
      <c r="K39" s="2" t="s">
        <v>195</v>
      </c>
      <c r="L39" s="5">
        <v>2</v>
      </c>
      <c r="M39" s="3">
        <v>44894</v>
      </c>
      <c r="N39" s="3">
        <v>45473</v>
      </c>
      <c r="O39" s="6">
        <f t="shared" si="0"/>
        <v>82.714285714285708</v>
      </c>
      <c r="P39" s="2">
        <v>2</v>
      </c>
      <c r="Q39" s="8" t="s">
        <v>266</v>
      </c>
    </row>
    <row r="40" spans="1:17" ht="60.75" thickBot="1">
      <c r="A40" s="1">
        <v>30</v>
      </c>
      <c r="B40" t="s">
        <v>65</v>
      </c>
      <c r="C40" s="2" t="s">
        <v>32</v>
      </c>
      <c r="D40" s="2" t="s">
        <v>27</v>
      </c>
      <c r="E40" s="2" t="s">
        <v>35</v>
      </c>
      <c r="F40" s="2">
        <v>2</v>
      </c>
      <c r="G40" s="2" t="s">
        <v>203</v>
      </c>
      <c r="H40" s="2" t="s">
        <v>204</v>
      </c>
      <c r="I40" s="2" t="s">
        <v>205</v>
      </c>
      <c r="J40" s="2" t="s">
        <v>206</v>
      </c>
      <c r="K40" s="2" t="s">
        <v>207</v>
      </c>
      <c r="L40" s="5">
        <v>3</v>
      </c>
      <c r="M40" s="3">
        <v>44894</v>
      </c>
      <c r="N40" s="3">
        <v>45076</v>
      </c>
      <c r="O40" s="6">
        <f t="shared" si="0"/>
        <v>26</v>
      </c>
      <c r="P40" s="2">
        <v>2</v>
      </c>
      <c r="Q40" s="8" t="s">
        <v>224</v>
      </c>
    </row>
    <row r="41" spans="1:17" ht="90.75" thickBot="1">
      <c r="A41" s="1">
        <v>31</v>
      </c>
      <c r="B41" t="s">
        <v>66</v>
      </c>
      <c r="C41" s="2" t="s">
        <v>32</v>
      </c>
      <c r="D41" s="2" t="s">
        <v>27</v>
      </c>
      <c r="E41" s="2" t="s">
        <v>35</v>
      </c>
      <c r="F41" s="2">
        <v>2</v>
      </c>
      <c r="G41" s="2" t="s">
        <v>203</v>
      </c>
      <c r="H41" s="2" t="s">
        <v>208</v>
      </c>
      <c r="I41" s="2" t="s">
        <v>209</v>
      </c>
      <c r="J41" s="2" t="s">
        <v>210</v>
      </c>
      <c r="K41" s="2" t="s">
        <v>207</v>
      </c>
      <c r="L41" s="5">
        <v>3</v>
      </c>
      <c r="M41" s="3">
        <v>44894</v>
      </c>
      <c r="N41" s="3">
        <v>45107</v>
      </c>
      <c r="O41" s="6">
        <f t="shared" si="0"/>
        <v>30.428571428571427</v>
      </c>
      <c r="P41" s="2">
        <v>3</v>
      </c>
      <c r="Q41" s="8" t="s">
        <v>267</v>
      </c>
    </row>
    <row r="42" spans="1:17" ht="75.75" thickBot="1">
      <c r="A42" s="1">
        <v>32</v>
      </c>
      <c r="B42" t="s">
        <v>67</v>
      </c>
      <c r="C42" s="2" t="s">
        <v>32</v>
      </c>
      <c r="D42" s="2" t="s">
        <v>27</v>
      </c>
      <c r="E42" s="2" t="s">
        <v>35</v>
      </c>
      <c r="F42" s="2">
        <v>2</v>
      </c>
      <c r="G42" s="2" t="s">
        <v>203</v>
      </c>
      <c r="H42" s="2" t="s">
        <v>211</v>
      </c>
      <c r="I42" s="2" t="s">
        <v>212</v>
      </c>
      <c r="J42" s="2" t="s">
        <v>213</v>
      </c>
      <c r="K42" s="2" t="s">
        <v>207</v>
      </c>
      <c r="L42" s="5">
        <v>3</v>
      </c>
      <c r="M42" s="3">
        <v>44894</v>
      </c>
      <c r="N42" s="3">
        <v>45107</v>
      </c>
      <c r="O42" s="6">
        <f t="shared" si="0"/>
        <v>30.428571428571427</v>
      </c>
      <c r="P42" s="2">
        <v>3</v>
      </c>
      <c r="Q42" s="8" t="s">
        <v>268</v>
      </c>
    </row>
    <row r="43" spans="1:17" ht="75.75" thickBot="1">
      <c r="A43" s="1">
        <v>33</v>
      </c>
      <c r="B43" t="s">
        <v>68</v>
      </c>
      <c r="C43" s="2" t="s">
        <v>32</v>
      </c>
      <c r="D43" s="2" t="s">
        <v>27</v>
      </c>
      <c r="E43" s="2" t="s">
        <v>35</v>
      </c>
      <c r="F43" s="2">
        <v>2</v>
      </c>
      <c r="G43" s="2" t="s">
        <v>203</v>
      </c>
      <c r="H43" s="2" t="s">
        <v>214</v>
      </c>
      <c r="I43" s="2" t="s">
        <v>215</v>
      </c>
      <c r="J43" s="2" t="s">
        <v>216</v>
      </c>
      <c r="K43" s="2" t="s">
        <v>217</v>
      </c>
      <c r="L43" s="5">
        <v>1</v>
      </c>
      <c r="M43" s="3">
        <v>44894</v>
      </c>
      <c r="N43" s="3">
        <v>45107</v>
      </c>
      <c r="O43" s="6">
        <f t="shared" si="0"/>
        <v>30.428571428571427</v>
      </c>
      <c r="P43" s="2">
        <v>1</v>
      </c>
      <c r="Q43" s="8" t="s">
        <v>269</v>
      </c>
    </row>
    <row r="44" spans="1:17" ht="90.75" thickBot="1">
      <c r="A44" s="1">
        <v>34</v>
      </c>
      <c r="B44" t="s">
        <v>69</v>
      </c>
      <c r="C44" s="2" t="s">
        <v>32</v>
      </c>
      <c r="D44" s="2" t="s">
        <v>27</v>
      </c>
      <c r="E44" s="2" t="s">
        <v>35</v>
      </c>
      <c r="F44" s="2">
        <v>2</v>
      </c>
      <c r="G44" s="2" t="s">
        <v>203</v>
      </c>
      <c r="H44" s="2" t="s">
        <v>218</v>
      </c>
      <c r="I44" s="2" t="s">
        <v>219</v>
      </c>
      <c r="J44" s="2" t="s">
        <v>220</v>
      </c>
      <c r="K44" s="2" t="s">
        <v>221</v>
      </c>
      <c r="L44" s="5">
        <v>1</v>
      </c>
      <c r="M44" s="3">
        <v>44894</v>
      </c>
      <c r="N44" s="3">
        <v>45107</v>
      </c>
      <c r="O44" s="6">
        <f t="shared" si="0"/>
        <v>30.428571428571427</v>
      </c>
      <c r="P44" s="2">
        <v>1</v>
      </c>
      <c r="Q44" s="8" t="s">
        <v>270</v>
      </c>
    </row>
    <row r="45" spans="1:17" ht="60.75" thickBot="1">
      <c r="A45" s="1">
        <v>35</v>
      </c>
      <c r="B45" t="s">
        <v>255</v>
      </c>
      <c r="C45" s="2" t="s">
        <v>32</v>
      </c>
      <c r="D45" s="2" t="s">
        <v>27</v>
      </c>
      <c r="E45" s="2" t="s">
        <v>35</v>
      </c>
      <c r="F45" s="2">
        <v>9</v>
      </c>
      <c r="G45" s="2" t="s">
        <v>225</v>
      </c>
      <c r="H45" s="2" t="s">
        <v>226</v>
      </c>
      <c r="I45" s="2" t="s">
        <v>227</v>
      </c>
      <c r="J45" s="2" t="s">
        <v>228</v>
      </c>
      <c r="K45" s="2" t="s">
        <v>229</v>
      </c>
      <c r="L45" s="5">
        <v>2</v>
      </c>
      <c r="M45" s="3">
        <v>44562</v>
      </c>
      <c r="N45" s="3">
        <v>45107</v>
      </c>
      <c r="O45" s="6">
        <f t="shared" si="0"/>
        <v>77.857142857142861</v>
      </c>
      <c r="P45" s="2">
        <v>2</v>
      </c>
      <c r="Q45" s="8" t="s">
        <v>235</v>
      </c>
    </row>
    <row r="46" spans="1:17" ht="30.75" thickBot="1">
      <c r="A46" s="1">
        <v>36</v>
      </c>
      <c r="B46" t="s">
        <v>256</v>
      </c>
      <c r="C46" s="2" t="s">
        <v>32</v>
      </c>
      <c r="D46" s="2" t="s">
        <v>27</v>
      </c>
      <c r="E46" s="2" t="s">
        <v>35</v>
      </c>
      <c r="F46" s="2">
        <v>14</v>
      </c>
      <c r="G46" s="2" t="s">
        <v>230</v>
      </c>
      <c r="H46" s="2" t="s">
        <v>231</v>
      </c>
      <c r="I46" s="2" t="s">
        <v>232</v>
      </c>
      <c r="J46" s="2" t="s">
        <v>233</v>
      </c>
      <c r="K46" s="2" t="s">
        <v>234</v>
      </c>
      <c r="L46" s="5">
        <v>12</v>
      </c>
      <c r="M46" s="3">
        <v>43845</v>
      </c>
      <c r="N46" s="3">
        <v>45107</v>
      </c>
      <c r="O46" s="6">
        <f t="shared" si="0"/>
        <v>180.28571428571428</v>
      </c>
      <c r="P46" s="2">
        <v>12</v>
      </c>
      <c r="Q46" s="8" t="s">
        <v>236</v>
      </c>
    </row>
    <row r="47" spans="1:17" ht="75.75" thickBot="1">
      <c r="A47" s="1">
        <v>37</v>
      </c>
      <c r="B47" t="s">
        <v>257</v>
      </c>
      <c r="C47" s="2" t="s">
        <v>32</v>
      </c>
      <c r="D47" s="2" t="s">
        <v>27</v>
      </c>
      <c r="E47" s="2" t="s">
        <v>35</v>
      </c>
      <c r="F47" s="2">
        <v>5</v>
      </c>
      <c r="G47" s="2" t="s">
        <v>237</v>
      </c>
      <c r="H47" s="2" t="s">
        <v>238</v>
      </c>
      <c r="I47" s="2" t="s">
        <v>239</v>
      </c>
      <c r="J47" s="2" t="s">
        <v>240</v>
      </c>
      <c r="K47" s="2" t="s">
        <v>241</v>
      </c>
      <c r="L47" s="5">
        <v>2</v>
      </c>
      <c r="M47" s="3">
        <v>45147</v>
      </c>
      <c r="N47" s="3">
        <v>45291</v>
      </c>
      <c r="O47" s="6">
        <f t="shared" si="0"/>
        <v>20.571428571428573</v>
      </c>
      <c r="P47" s="2">
        <v>2</v>
      </c>
      <c r="Q47" s="8" t="s">
        <v>242</v>
      </c>
    </row>
    <row r="48" spans="1:17" ht="60.75" thickBot="1">
      <c r="A48" s="1">
        <v>38</v>
      </c>
      <c r="B48" t="s">
        <v>258</v>
      </c>
      <c r="C48" s="2" t="s">
        <v>32</v>
      </c>
      <c r="D48" s="2" t="s">
        <v>27</v>
      </c>
      <c r="E48" s="2" t="s">
        <v>35</v>
      </c>
      <c r="F48" s="2">
        <v>18</v>
      </c>
      <c r="G48" s="2" t="s">
        <v>243</v>
      </c>
      <c r="H48" s="2" t="s">
        <v>244</v>
      </c>
      <c r="I48" s="2" t="s">
        <v>245</v>
      </c>
      <c r="J48" s="2" t="s">
        <v>246</v>
      </c>
      <c r="K48" s="2" t="s">
        <v>247</v>
      </c>
      <c r="L48" s="5">
        <v>1</v>
      </c>
      <c r="M48" s="3">
        <v>45147</v>
      </c>
      <c r="N48" s="3">
        <v>45291</v>
      </c>
      <c r="O48" s="6">
        <f t="shared" ref="O48:O49" si="1">(N48-M48)/7</f>
        <v>20.571428571428573</v>
      </c>
      <c r="P48" s="2">
        <v>1</v>
      </c>
      <c r="Q48" s="8" t="s">
        <v>248</v>
      </c>
    </row>
    <row r="49" spans="1:17" ht="75.75" thickBot="1">
      <c r="A49" s="1">
        <v>39</v>
      </c>
      <c r="B49" t="s">
        <v>259</v>
      </c>
      <c r="C49" s="2" t="s">
        <v>32</v>
      </c>
      <c r="D49" s="2" t="s">
        <v>27</v>
      </c>
      <c r="E49" s="2" t="s">
        <v>35</v>
      </c>
      <c r="F49" s="2">
        <v>25</v>
      </c>
      <c r="G49" s="2" t="s">
        <v>249</v>
      </c>
      <c r="H49" s="2" t="s">
        <v>250</v>
      </c>
      <c r="I49" s="2" t="s">
        <v>251</v>
      </c>
      <c r="J49" s="2" t="s">
        <v>252</v>
      </c>
      <c r="K49" s="2" t="s">
        <v>253</v>
      </c>
      <c r="L49" s="5">
        <v>1</v>
      </c>
      <c r="M49" s="3">
        <v>45147</v>
      </c>
      <c r="N49" s="3">
        <v>45291</v>
      </c>
      <c r="O49" s="6">
        <f t="shared" si="1"/>
        <v>20.571428571428573</v>
      </c>
      <c r="P49" s="2">
        <v>1</v>
      </c>
      <c r="Q49" s="8" t="s">
        <v>254</v>
      </c>
    </row>
    <row r="50" spans="1:17" s="11" customFormat="1" ht="83.25" customHeight="1" thickBot="1">
      <c r="A50" s="10">
        <v>40</v>
      </c>
      <c r="B50" s="11" t="s">
        <v>279</v>
      </c>
      <c r="C50" s="14" t="s">
        <v>32</v>
      </c>
      <c r="D50" s="14" t="s">
        <v>27</v>
      </c>
      <c r="E50" s="14" t="s">
        <v>35</v>
      </c>
      <c r="F50" s="14">
        <v>1</v>
      </c>
      <c r="G50" s="14" t="s">
        <v>280</v>
      </c>
      <c r="H50" s="14" t="s">
        <v>281</v>
      </c>
      <c r="I50" s="14" t="s">
        <v>282</v>
      </c>
      <c r="J50" s="14" t="s">
        <v>283</v>
      </c>
      <c r="K50" s="14" t="s">
        <v>284</v>
      </c>
      <c r="L50" s="15">
        <v>5</v>
      </c>
      <c r="M50" s="16">
        <v>45517</v>
      </c>
      <c r="N50" s="16">
        <v>45785</v>
      </c>
      <c r="O50" s="17">
        <f>(N50-M50)/7</f>
        <v>38.285714285714285</v>
      </c>
      <c r="P50" s="14">
        <v>2</v>
      </c>
      <c r="Q50" s="21" t="s">
        <v>289</v>
      </c>
    </row>
    <row r="52" spans="1:17">
      <c r="A52" s="1" t="s">
        <v>28</v>
      </c>
      <c r="B52" s="29" t="s">
        <v>29</v>
      </c>
      <c r="C52" s="30"/>
      <c r="D52" s="30"/>
      <c r="E52" s="30"/>
      <c r="F52" s="30"/>
      <c r="G52" s="30"/>
      <c r="H52" s="30"/>
      <c r="I52" s="30"/>
      <c r="J52" s="30"/>
      <c r="K52" s="30"/>
      <c r="L52" s="30"/>
      <c r="M52" s="30"/>
      <c r="N52" s="30"/>
      <c r="O52" s="30"/>
      <c r="P52" s="30"/>
      <c r="Q52" s="30"/>
    </row>
    <row r="53" spans="1:17">
      <c r="C53" s="1">
        <v>2</v>
      </c>
      <c r="D53" s="1">
        <v>3</v>
      </c>
      <c r="E53" s="1">
        <v>4</v>
      </c>
      <c r="F53" s="1">
        <v>8</v>
      </c>
      <c r="G53" s="1">
        <v>12</v>
      </c>
      <c r="H53" s="1">
        <v>16</v>
      </c>
      <c r="I53" s="1">
        <v>20</v>
      </c>
      <c r="J53" s="1">
        <v>24</v>
      </c>
      <c r="K53" s="1">
        <v>28</v>
      </c>
      <c r="L53" s="1">
        <v>31</v>
      </c>
      <c r="M53" s="1">
        <v>32</v>
      </c>
      <c r="N53" s="1">
        <v>36</v>
      </c>
      <c r="O53" s="1">
        <v>40</v>
      </c>
      <c r="P53" s="1">
        <v>44</v>
      </c>
      <c r="Q53" s="1">
        <v>48</v>
      </c>
    </row>
    <row r="54" spans="1:17" ht="15.75" thickBot="1">
      <c r="C54" s="1" t="s">
        <v>11</v>
      </c>
      <c r="D54" s="1" t="s">
        <v>12</v>
      </c>
      <c r="E54" s="1" t="s">
        <v>13</v>
      </c>
      <c r="F54" s="1" t="s">
        <v>14</v>
      </c>
      <c r="G54" s="1" t="s">
        <v>15</v>
      </c>
      <c r="H54" s="1" t="s">
        <v>16</v>
      </c>
      <c r="I54" s="1" t="s">
        <v>17</v>
      </c>
      <c r="J54" s="1" t="s">
        <v>18</v>
      </c>
      <c r="K54" s="1" t="s">
        <v>19</v>
      </c>
      <c r="L54" s="1" t="s">
        <v>20</v>
      </c>
      <c r="M54" s="1" t="s">
        <v>21</v>
      </c>
      <c r="N54" s="1" t="s">
        <v>22</v>
      </c>
      <c r="O54" s="1" t="s">
        <v>23</v>
      </c>
      <c r="P54" s="1" t="s">
        <v>24</v>
      </c>
      <c r="Q54" s="1" t="s">
        <v>25</v>
      </c>
    </row>
    <row r="55" spans="1:17" ht="15.75" thickBot="1">
      <c r="A55" s="1">
        <v>1</v>
      </c>
      <c r="B55" t="s">
        <v>26</v>
      </c>
      <c r="C55" s="2" t="s">
        <v>34</v>
      </c>
      <c r="D55" s="2" t="s">
        <v>260</v>
      </c>
      <c r="E55" s="2" t="s">
        <v>36</v>
      </c>
      <c r="F55" s="2" t="s">
        <v>27</v>
      </c>
      <c r="G55" s="2" t="s">
        <v>292</v>
      </c>
      <c r="H55" s="2" t="s">
        <v>27</v>
      </c>
      <c r="I55" s="2" t="s">
        <v>292</v>
      </c>
      <c r="J55" s="2" t="s">
        <v>292</v>
      </c>
      <c r="K55" s="2" t="s">
        <v>292</v>
      </c>
      <c r="L55" s="2">
        <v>0</v>
      </c>
      <c r="M55" s="3">
        <v>1</v>
      </c>
      <c r="N55" s="3">
        <v>2</v>
      </c>
      <c r="O55" s="2">
        <v>0</v>
      </c>
      <c r="P55" s="2">
        <v>0</v>
      </c>
      <c r="Q55" s="2" t="s">
        <v>27</v>
      </c>
    </row>
    <row r="57" spans="1:17">
      <c r="A57" s="1" t="s">
        <v>30</v>
      </c>
      <c r="B57" s="29" t="s">
        <v>31</v>
      </c>
      <c r="C57" s="30"/>
      <c r="D57" s="30"/>
      <c r="E57" s="30"/>
      <c r="F57" s="30"/>
      <c r="G57" s="30"/>
      <c r="H57" s="30"/>
      <c r="I57" s="30"/>
      <c r="J57" s="30"/>
      <c r="K57" s="30"/>
      <c r="L57" s="30"/>
      <c r="M57" s="30"/>
      <c r="N57" s="30"/>
      <c r="O57" s="30"/>
      <c r="P57" s="30"/>
      <c r="Q57" s="30"/>
    </row>
    <row r="58" spans="1:17">
      <c r="C58" s="1">
        <v>2</v>
      </c>
      <c r="D58" s="1">
        <v>3</v>
      </c>
      <c r="E58" s="1">
        <v>4</v>
      </c>
      <c r="F58" s="1">
        <v>8</v>
      </c>
      <c r="G58" s="1">
        <v>12</v>
      </c>
      <c r="H58" s="1">
        <v>16</v>
      </c>
      <c r="I58" s="1">
        <v>20</v>
      </c>
      <c r="J58" s="1">
        <v>24</v>
      </c>
      <c r="K58" s="1">
        <v>28</v>
      </c>
      <c r="L58" s="1">
        <v>31</v>
      </c>
      <c r="M58" s="1">
        <v>32</v>
      </c>
      <c r="N58" s="1">
        <v>36</v>
      </c>
      <c r="O58" s="1">
        <v>40</v>
      </c>
      <c r="P58" s="1">
        <v>44</v>
      </c>
      <c r="Q58" s="1">
        <v>48</v>
      </c>
    </row>
    <row r="59" spans="1:17" ht="15.75" thickBot="1">
      <c r="C59" s="1" t="s">
        <v>11</v>
      </c>
      <c r="D59" s="1" t="s">
        <v>12</v>
      </c>
      <c r="E59" s="1" t="s">
        <v>13</v>
      </c>
      <c r="F59" s="1" t="s">
        <v>14</v>
      </c>
      <c r="G59" s="1" t="s">
        <v>15</v>
      </c>
      <c r="H59" s="1" t="s">
        <v>16</v>
      </c>
      <c r="I59" s="1" t="s">
        <v>17</v>
      </c>
      <c r="J59" s="1" t="s">
        <v>18</v>
      </c>
      <c r="K59" s="1" t="s">
        <v>19</v>
      </c>
      <c r="L59" s="1" t="s">
        <v>20</v>
      </c>
      <c r="M59" s="1" t="s">
        <v>21</v>
      </c>
      <c r="N59" s="1" t="s">
        <v>22</v>
      </c>
      <c r="O59" s="1" t="s">
        <v>23</v>
      </c>
      <c r="P59" s="1" t="s">
        <v>24</v>
      </c>
      <c r="Q59" s="1" t="s">
        <v>25</v>
      </c>
    </row>
    <row r="60" spans="1:17" ht="15.75" thickBot="1">
      <c r="A60" s="1">
        <v>1</v>
      </c>
      <c r="B60" t="s">
        <v>26</v>
      </c>
      <c r="C60" s="2" t="s">
        <v>34</v>
      </c>
      <c r="D60" s="2" t="s">
        <v>260</v>
      </c>
      <c r="E60" s="2" t="s">
        <v>36</v>
      </c>
      <c r="F60" s="2" t="s">
        <v>27</v>
      </c>
      <c r="G60" s="2" t="s">
        <v>292</v>
      </c>
      <c r="H60" s="2" t="s">
        <v>27</v>
      </c>
      <c r="I60" s="2" t="s">
        <v>292</v>
      </c>
      <c r="J60" s="2" t="s">
        <v>293</v>
      </c>
      <c r="K60" s="2" t="s">
        <v>292</v>
      </c>
      <c r="L60" s="2">
        <v>0</v>
      </c>
      <c r="M60" s="3">
        <v>1</v>
      </c>
      <c r="N60" s="3">
        <v>2</v>
      </c>
      <c r="O60" s="2">
        <v>0</v>
      </c>
      <c r="P60" s="2">
        <v>0</v>
      </c>
      <c r="Q60" s="2" t="s">
        <v>27</v>
      </c>
    </row>
    <row r="351042" spans="1:2">
      <c r="A351042" t="s">
        <v>32</v>
      </c>
      <c r="B351042" t="s">
        <v>33</v>
      </c>
    </row>
    <row r="351043" spans="1:2">
      <c r="A351043" t="s">
        <v>34</v>
      </c>
      <c r="B351043" t="s">
        <v>35</v>
      </c>
    </row>
    <row r="351044" spans="1:2">
      <c r="B351044" t="s">
        <v>36</v>
      </c>
    </row>
  </sheetData>
  <autoFilter ref="A10:Q10"/>
  <mergeCells count="3">
    <mergeCell ref="B8:Q8"/>
    <mergeCell ref="B52:Q52"/>
    <mergeCell ref="B57:Q57"/>
  </mergeCells>
  <phoneticPr fontId="3" type="noConversion"/>
  <dataValidations xWindow="1166" yWindow="390" count="2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50 J55:N55 J60:N6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5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55 O60 O11:O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55 Q60 P46:Q46 Q11:Q45 Q47:Q5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5 I6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55 P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0 C55 C11:C5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55 D60 D11:D50">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5 F11:F5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5 G60 G11:G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55">
      <formula1>$B$351041:$B$351044</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5 H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60">
      <formula1>$B$351041:$B$351044</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60">
      <formula1>0</formula1>
      <formula2>9</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5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5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45 P47:P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50">
      <formula1>$B$351041:$B$351044</formula1>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46 G47:H50">
      <formula1>0</formula1>
      <formula2>390</formula2>
    </dataValidation>
  </dataValidations>
  <pageMargins left="0.25" right="0.25" top="0.75" bottom="0.75" header="0.3" footer="0.3"/>
  <pageSetup paperSize="258" scale="43" orientation="landscape" horizontalDpi="0" verticalDpi="0" r:id="rId1"/>
  <rowBreaks count="2" manualBreakCount="2">
    <brk id="22" max="16383" man="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F14.2  PLANES DE MEJORAM...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cp:lastPrinted>2025-01-10T13:58:25Z</cp:lastPrinted>
  <dcterms:created xsi:type="dcterms:W3CDTF">2024-07-25T16:23:02Z</dcterms:created>
  <dcterms:modified xsi:type="dcterms:W3CDTF">2025-01-27T17:05:27Z</dcterms:modified>
</cp:coreProperties>
</file>