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 60\Desktop\"/>
    </mc:Choice>
  </mc:AlternateContent>
  <bookViews>
    <workbookView xWindow="0" yWindow="0" windowWidth="21600" windowHeight="9030"/>
  </bookViews>
  <sheets>
    <sheet name="PI GENERAL" sheetId="1" r:id="rId1"/>
  </sheets>
  <calcPr calcId="162913"/>
</workbook>
</file>

<file path=xl/calcChain.xml><?xml version="1.0" encoding="utf-8"?>
<calcChain xmlns="http://schemas.openxmlformats.org/spreadsheetml/2006/main">
  <c r="W286" i="1" l="1"/>
  <c r="W132" i="1"/>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4" i="1"/>
  <c r="W45" i="1"/>
  <c r="W46" i="1"/>
  <c r="W47" i="1"/>
  <c r="W48" i="1"/>
  <c r="W49" i="1"/>
  <c r="W50" i="1"/>
  <c r="W51" i="1"/>
  <c r="W52"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2" i="1"/>
  <c r="W93" i="1"/>
  <c r="W94" i="1"/>
  <c r="W95" i="1"/>
  <c r="W96" i="1"/>
  <c r="W97" i="1"/>
  <c r="W99" i="1"/>
  <c r="W100" i="1"/>
  <c r="W105" i="1"/>
  <c r="W107" i="1"/>
  <c r="W108" i="1"/>
  <c r="W109" i="1"/>
  <c r="W110" i="1"/>
  <c r="W111" i="1"/>
  <c r="W112" i="1"/>
  <c r="W113" i="1"/>
  <c r="W114" i="1"/>
  <c r="W115" i="1"/>
  <c r="W116" i="1"/>
  <c r="W117" i="1"/>
  <c r="W118" i="1"/>
  <c r="W119" i="1"/>
  <c r="W120" i="1"/>
  <c r="W121" i="1"/>
  <c r="W122" i="1"/>
  <c r="W123" i="1"/>
  <c r="W124" i="1"/>
  <c r="W125" i="1"/>
  <c r="W128" i="1"/>
  <c r="W129" i="1"/>
  <c r="W130" i="1"/>
  <c r="W131" i="1"/>
  <c r="W133" i="1"/>
  <c r="W134" i="1"/>
  <c r="W135" i="1"/>
  <c r="W137" i="1"/>
  <c r="W138" i="1"/>
  <c r="W139" i="1"/>
  <c r="W140" i="1"/>
  <c r="W141"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5"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5" i="1"/>
  <c r="W207" i="1"/>
  <c r="W208"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61" i="1"/>
  <c r="W263" i="1"/>
  <c r="W264" i="1"/>
  <c r="W266" i="1"/>
  <c r="W267" i="1"/>
  <c r="W268" i="1"/>
  <c r="W269" i="1"/>
  <c r="W270" i="1"/>
  <c r="W271" i="1"/>
  <c r="W272" i="1"/>
  <c r="W273" i="1"/>
  <c r="W274" i="1"/>
  <c r="W275" i="1"/>
  <c r="W276" i="1"/>
  <c r="W277" i="1"/>
  <c r="W278" i="1"/>
  <c r="W279" i="1"/>
  <c r="W280" i="1"/>
  <c r="W281" i="1"/>
  <c r="W282" i="1"/>
  <c r="W283" i="1"/>
  <c r="W285"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3" i="1"/>
  <c r="W314" i="1"/>
  <c r="W315" i="1"/>
  <c r="W316" i="1"/>
  <c r="W317" i="1"/>
  <c r="W319" i="1"/>
  <c r="W320" i="1"/>
  <c r="W321" i="1"/>
  <c r="W322" i="1"/>
  <c r="W323" i="1"/>
  <c r="W324" i="1"/>
  <c r="W325" i="1"/>
  <c r="W326" i="1"/>
  <c r="W327" i="1"/>
  <c r="W328" i="1"/>
  <c r="W329" i="1"/>
  <c r="W330" i="1"/>
  <c r="W331" i="1"/>
  <c r="W332" i="1"/>
  <c r="W333" i="1"/>
  <c r="W335" i="1"/>
  <c r="W336" i="1"/>
  <c r="W337" i="1"/>
  <c r="W338" i="1"/>
  <c r="W339" i="1"/>
  <c r="W342" i="1"/>
  <c r="W343" i="1"/>
  <c r="W344" i="1"/>
  <c r="W5" i="1"/>
  <c r="W6" i="1"/>
  <c r="W7" i="1"/>
  <c r="W9" i="1"/>
  <c r="W4" i="1"/>
  <c r="W3" i="1"/>
  <c r="T5" i="1" l="1"/>
  <c r="T6" i="1"/>
  <c r="T7" i="1"/>
  <c r="T9" i="1"/>
  <c r="T10" i="1"/>
  <c r="T11" i="1"/>
  <c r="T12" i="1"/>
  <c r="T13" i="1"/>
  <c r="T14" i="1"/>
  <c r="T15" i="1"/>
  <c r="T17" i="1"/>
  <c r="T18" i="1"/>
  <c r="T19" i="1"/>
  <c r="T20" i="1"/>
  <c r="T21" i="1"/>
  <c r="T22" i="1"/>
  <c r="T23"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5" i="1"/>
  <c r="T56" i="1"/>
  <c r="T57" i="1"/>
  <c r="T59" i="1"/>
  <c r="T61" i="1"/>
  <c r="T62" i="1"/>
  <c r="T63" i="1"/>
  <c r="T64" i="1"/>
  <c r="T65" i="1"/>
  <c r="T66" i="1"/>
  <c r="T67" i="1"/>
  <c r="T68" i="1"/>
  <c r="T69" i="1"/>
  <c r="T71" i="1"/>
  <c r="T72" i="1"/>
  <c r="T76" i="1"/>
  <c r="T78" i="1"/>
  <c r="T79" i="1"/>
  <c r="T80" i="1"/>
  <c r="T82" i="1"/>
  <c r="T83" i="1"/>
  <c r="T84" i="1"/>
  <c r="T85" i="1"/>
  <c r="T86" i="1"/>
  <c r="T87" i="1"/>
  <c r="T88" i="1"/>
  <c r="T89" i="1"/>
  <c r="T90" i="1"/>
  <c r="T91" i="1"/>
  <c r="T92" i="1"/>
  <c r="T93" i="1"/>
  <c r="T94" i="1"/>
  <c r="T95" i="1"/>
  <c r="T96" i="1"/>
  <c r="T97" i="1"/>
  <c r="T98" i="1"/>
  <c r="T99" i="1"/>
  <c r="T100" i="1"/>
  <c r="T102" i="1"/>
  <c r="T109" i="1"/>
  <c r="T110" i="1"/>
  <c r="T111" i="1"/>
  <c r="T112" i="1"/>
  <c r="T113" i="1"/>
  <c r="T115" i="1"/>
  <c r="T119" i="1"/>
  <c r="T120" i="1"/>
  <c r="T121" i="1"/>
  <c r="T122" i="1"/>
  <c r="T123" i="1"/>
  <c r="T124" i="1"/>
  <c r="T125" i="1"/>
  <c r="T129" i="1"/>
  <c r="T130" i="1"/>
  <c r="T131" i="1"/>
  <c r="T132" i="1"/>
  <c r="T133" i="1"/>
  <c r="T134" i="1"/>
  <c r="T135" i="1"/>
  <c r="T136" i="1"/>
  <c r="T137" i="1"/>
  <c r="T138" i="1"/>
  <c r="T139" i="1"/>
  <c r="T140" i="1"/>
  <c r="T141"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7" i="1"/>
  <c r="T179" i="1"/>
  <c r="T180" i="1"/>
  <c r="T181" i="1"/>
  <c r="T184" i="1"/>
  <c r="T185" i="1"/>
  <c r="T186" i="1"/>
  <c r="T188" i="1"/>
  <c r="T189" i="1"/>
  <c r="T190" i="1"/>
  <c r="T191" i="1"/>
  <c r="T192" i="1"/>
  <c r="T193" i="1"/>
  <c r="T194" i="1"/>
  <c r="T195" i="1"/>
  <c r="T196" i="1"/>
  <c r="T197" i="1"/>
  <c r="T198" i="1"/>
  <c r="T199" i="1"/>
  <c r="T201" i="1"/>
  <c r="T202" i="1"/>
  <c r="T203" i="1"/>
  <c r="T204" i="1"/>
  <c r="T205" i="1"/>
  <c r="T207" i="1"/>
  <c r="T208" i="1"/>
  <c r="T211" i="1"/>
  <c r="T212" i="1"/>
  <c r="T213" i="1"/>
  <c r="T214" i="1"/>
  <c r="T215" i="1"/>
  <c r="T216" i="1"/>
  <c r="T218" i="1"/>
  <c r="T220" i="1"/>
  <c r="T222" i="1"/>
  <c r="T223" i="1"/>
  <c r="T224" i="1"/>
  <c r="T225" i="1"/>
  <c r="T226" i="1"/>
  <c r="T227" i="1"/>
  <c r="T228" i="1"/>
  <c r="T229" i="1"/>
  <c r="T230" i="1"/>
  <c r="T231" i="1"/>
  <c r="T232" i="1"/>
  <c r="T233" i="1"/>
  <c r="T234" i="1"/>
  <c r="T235" i="1"/>
  <c r="T236" i="1"/>
  <c r="T238" i="1"/>
  <c r="T239" i="1"/>
  <c r="T240" i="1"/>
  <c r="T242" i="1"/>
  <c r="T243" i="1"/>
  <c r="T244" i="1"/>
  <c r="T246" i="1"/>
  <c r="T247" i="1"/>
  <c r="T249" i="1"/>
  <c r="T250" i="1"/>
  <c r="T251" i="1"/>
  <c r="T252" i="1"/>
  <c r="T253" i="1"/>
  <c r="T254" i="1"/>
  <c r="T255" i="1"/>
  <c r="T256" i="1"/>
  <c r="T257" i="1"/>
  <c r="T258" i="1"/>
  <c r="T260" i="1"/>
  <c r="T261" i="1"/>
  <c r="T262" i="1"/>
  <c r="T263" i="1"/>
  <c r="T266" i="1"/>
  <c r="T268" i="1"/>
  <c r="T269" i="1"/>
  <c r="T270" i="1"/>
  <c r="T271" i="1"/>
  <c r="T272" i="1"/>
  <c r="T273" i="1"/>
  <c r="T274" i="1"/>
  <c r="T275" i="1"/>
  <c r="T276" i="1"/>
  <c r="T277" i="1"/>
  <c r="T278" i="1"/>
  <c r="T279" i="1"/>
  <c r="T280" i="1"/>
  <c r="T281" i="1"/>
  <c r="T282" i="1"/>
  <c r="T283" i="1"/>
  <c r="T286" i="1"/>
  <c r="T287" i="1"/>
  <c r="T288" i="1"/>
  <c r="T289" i="1"/>
  <c r="T292" i="1"/>
  <c r="T293" i="1"/>
  <c r="T294" i="1"/>
  <c r="T295" i="1"/>
  <c r="T296" i="1"/>
  <c r="T297" i="1"/>
  <c r="T298" i="1"/>
  <c r="T299" i="1"/>
  <c r="T300" i="1"/>
  <c r="T301" i="1"/>
  <c r="T302" i="1"/>
  <c r="T303" i="1"/>
  <c r="T304" i="1"/>
  <c r="T305" i="1"/>
  <c r="T306" i="1"/>
  <c r="T307" i="1"/>
  <c r="T308" i="1"/>
  <c r="T309" i="1"/>
  <c r="T310" i="1"/>
  <c r="T311" i="1"/>
  <c r="T313" i="1"/>
  <c r="T314" i="1"/>
  <c r="T315" i="1"/>
  <c r="T316" i="1"/>
  <c r="T320" i="1"/>
  <c r="T322" i="1"/>
  <c r="T323" i="1"/>
  <c r="T324" i="1"/>
  <c r="T326" i="1"/>
  <c r="T327" i="1"/>
  <c r="T329" i="1"/>
  <c r="T330" i="1"/>
  <c r="T331" i="1"/>
  <c r="T332" i="1"/>
  <c r="T336" i="1"/>
  <c r="T338" i="1"/>
  <c r="T339" i="1"/>
  <c r="T344" i="1"/>
  <c r="T345" i="1"/>
  <c r="T4" i="1"/>
</calcChain>
</file>

<file path=xl/sharedStrings.xml><?xml version="1.0" encoding="utf-8"?>
<sst xmlns="http://schemas.openxmlformats.org/spreadsheetml/2006/main" count="3001" uniqueCount="1204">
  <si>
    <t>Línea Estratégica</t>
  </si>
  <si>
    <t>Sector</t>
  </si>
  <si>
    <t>Programa</t>
  </si>
  <si>
    <t>Producto</t>
  </si>
  <si>
    <t>Indicador</t>
  </si>
  <si>
    <t>Meta 2024</t>
  </si>
  <si>
    <t>Meta 2025</t>
  </si>
  <si>
    <t>GOBERNABILIDAD PARA TODOS</t>
  </si>
  <si>
    <t>04-INFORMACIÓN ESTADÍSTICA</t>
  </si>
  <si>
    <t>0406-Generación de la información geográfica del territorio nacional</t>
  </si>
  <si>
    <t>0406016-Servicio de actualización catastral con enfoque multipropósito</t>
  </si>
  <si>
    <t>040601601-Predios catastralmente actualizados con enfoque multipropósito</t>
  </si>
  <si>
    <t>PLANEACION</t>
  </si>
  <si>
    <t>0406003-Servicio de conservación catastral.</t>
  </si>
  <si>
    <t>040600300-Trámites de conservación catastral realizados</t>
  </si>
  <si>
    <t>0401-Levantamiento y actualización de información estadística de calidad</t>
  </si>
  <si>
    <t>0401102-Servicio de información implementado</t>
  </si>
  <si>
    <t>040110200-Sistemas de información implementados</t>
  </si>
  <si>
    <t>12-JUSTICIA Y DEL DERECHO</t>
  </si>
  <si>
    <t>1206- Sistema penitenciario y carcelario en el marco de los derechos humanos</t>
  </si>
  <si>
    <t>1206007-Servicio de bienestar a la población privada de libertad</t>
  </si>
  <si>
    <t>120600700-Personas privadas de la libertad con Servicio de bienestar</t>
  </si>
  <si>
    <t>GOBIERNO</t>
  </si>
  <si>
    <t>1202-Promoción al acceso a la justicia</t>
  </si>
  <si>
    <t>1202019-Servicio de promoción del acceso a la justicia</t>
  </si>
  <si>
    <t>120201900- Estrategias de acceso a la justicia desarrolladas</t>
  </si>
  <si>
    <t>1202001-Casas de Justicia en operación</t>
  </si>
  <si>
    <t>SOSTENIBILIDAD PARA TODOS</t>
  </si>
  <si>
    <t>17-AGRICULTURA Y DESARROLLO RURAL</t>
  </si>
  <si>
    <t>1702-Inclusión productiva de pequeños productores rurales</t>
  </si>
  <si>
    <t>1702038-Servicio de apoyo a la comercialización</t>
  </si>
  <si>
    <t>170203805-Mercados Campesinos realizados</t>
  </si>
  <si>
    <t>AGRICULTURA Y DESARROLLO RURAL</t>
  </si>
  <si>
    <t>170203808-Eventos comerciales apoyados</t>
  </si>
  <si>
    <t>1702040-Servicio de fomento a la asociatividad</t>
  </si>
  <si>
    <t>170204000-Productores beneficiados con estrategias de fomento a la asociatividad</t>
  </si>
  <si>
    <t>1702035-Servicio de educación informal en Buenas Prácticas Agrícolas y producción sostenible</t>
  </si>
  <si>
    <t>170203500-Personas capacitadas</t>
  </si>
  <si>
    <t>1702007-Servicio de apoyo financiero para proyectos productivos</t>
  </si>
  <si>
    <t>170200700-Proyectos productivos cofinanciados</t>
  </si>
  <si>
    <t>1702009-Servicio de apoyo financiero para el acceso a activos productivos y de comercialización</t>
  </si>
  <si>
    <t>170200900-Número de productores</t>
  </si>
  <si>
    <t>1702001-Casas comunitarias campesinas adecuadas</t>
  </si>
  <si>
    <t>170200100-Casas comunitarias campesinas adecuadas</t>
  </si>
  <si>
    <t>1702045-Servicio de asistencia técnica</t>
  </si>
  <si>
    <t>170204500-Asistencias técnicas realizadas</t>
  </si>
  <si>
    <t>1703- Servicios financieros y gestión del riesgo para las actividades agropecuarias y rurales</t>
  </si>
  <si>
    <t>1703006-Servicio de apoyo financiero para el acceso al crédito agropecuario y rural</t>
  </si>
  <si>
    <t>170300600-Productores  con acceso a crédito agropecuario y rural</t>
  </si>
  <si>
    <t>1703009-Servicio de apoyo financiero para la gestión de riesgos agropecuarios</t>
  </si>
  <si>
    <t>170300900-Productores beneficiarios de nuevos esquemas e instrumentos financieros para la gestión de riesgos agropecuarios.</t>
  </si>
  <si>
    <t>1704-Ordenamiento social y uso productivo del territorio rural</t>
  </si>
  <si>
    <t>1704023-Servicio de análisis de información para la planificación agropecuaria</t>
  </si>
  <si>
    <t>170402300-Análisis generados</t>
  </si>
  <si>
    <t>1707-Sanidad agropecuaria e inocuidad agroalimentaria</t>
  </si>
  <si>
    <t>1707018-Servicio de análisis y diagnóstico sanitario, fitosanitario e inocuidad</t>
  </si>
  <si>
    <t>170701800-Análisis y diagnósticos realizados</t>
  </si>
  <si>
    <t>1707043-Servicios de control de parásitos para especies de interés agropecuario</t>
  </si>
  <si>
    <t>170704300-Animales atendidos</t>
  </si>
  <si>
    <t>1708-Ciencia, tecnología e innovación agropecuaria</t>
  </si>
  <si>
    <t>1708041-Servicio de extensión agropecuaria</t>
  </si>
  <si>
    <t>170804100-Productores atendidos con servicio de extensión agropecuaria</t>
  </si>
  <si>
    <t>1709-Infraestructura productiva y comercialización</t>
  </si>
  <si>
    <t>1709043-Infraestructura de producción agrícola construida</t>
  </si>
  <si>
    <t>170904301-Viveros construidos</t>
  </si>
  <si>
    <t>1709062-Infraestructura para la transformación de productos agropecuarios construida</t>
  </si>
  <si>
    <t>170906200-Infraestructura para la transformación de productos agropecuarios construida</t>
  </si>
  <si>
    <t>CULTURA Y SOCIEDAD PARA TODOS</t>
  </si>
  <si>
    <t>19-SALUD</t>
  </si>
  <si>
    <t>1903-Inspección Vigilancia y Control</t>
  </si>
  <si>
    <t>1903016-Servicio de auditoría y visitas inspectivas</t>
  </si>
  <si>
    <t>190301600-auditorías y visitas inspectivas realizadas</t>
  </si>
  <si>
    <t>SALUD</t>
  </si>
  <si>
    <t>1903016-Servicio de auditoría y visitas inspectivas realizadas</t>
  </si>
  <si>
    <t>190301600-auditorías y visitas inspectivas</t>
  </si>
  <si>
    <t>1903051-Documentos de planeación</t>
  </si>
  <si>
    <t>190305102-Documentos de planeación con seguimiento realizados.</t>
  </si>
  <si>
    <t>1905-Salud preventiva, humanizada y oportuna</t>
  </si>
  <si>
    <t>1905031-Servicio de promoción de la salud y prevención de riesgos asociados a condiciones no transmisibles</t>
  </si>
  <si>
    <t>190503103-campañas de prevención de enfermedades cardiovasculares</t>
  </si>
  <si>
    <t>1905050-Servicio de asistencia técnica</t>
  </si>
  <si>
    <t>190505000-asistencias técnicas realizadas</t>
  </si>
  <si>
    <t>190505000-Asistencias técnicas realizadas</t>
  </si>
  <si>
    <t>1905022-Servicio de gestión del riesgo en temas de trastornos mentales</t>
  </si>
  <si>
    <t>190502202-estrategias de gestión del riesgo en temas de trastornos mentales implementadas</t>
  </si>
  <si>
    <t>1905020-Servicio de gestión del riesgo en temas de consumo de sustancias psicoactivas.</t>
  </si>
  <si>
    <t>190502000-Campañas de gestión del riesgo en temas de consumo de sustancias psicoactivas implementadas</t>
  </si>
  <si>
    <t>1905021-Servicio de gestión del riesgo en temas de salud sexual y reproductiva</t>
  </si>
  <si>
    <t>190502102-estrategias de gestión del riesgo en temas de salud sexual y reproductiva implementadas</t>
  </si>
  <si>
    <t>1905054-Servicio de promoción de la salud</t>
  </si>
  <si>
    <t>190505400-Estrategias de promoción de la salud implementadas</t>
  </si>
  <si>
    <t>190505400-estrategias de promoción de la salud implementadas</t>
  </si>
  <si>
    <t>1905026-Servicio de gestión del riesgo para enfermedades emergentes, reemergentes y desatendidas</t>
  </si>
  <si>
    <t>190502600-Campañas de gestión del riesgo para enfermedades emergentes, reemergentes y desatendidas implementadas</t>
  </si>
  <si>
    <t>1905027-Servicio de gestión del riesgo para enfermedades inmunoprevenibles</t>
  </si>
  <si>
    <t>190502702-estrategias de gestión del riesgo para enfermedades inmunoprevenibles implementadas</t>
  </si>
  <si>
    <t>1905012-Cuartos fríos adecuados</t>
  </si>
  <si>
    <t>190501200-cuartos fríos adecuados</t>
  </si>
  <si>
    <t>1905024-Servicio de gestión del riesgo para abordar situaciones de salud relacionadas con condiciones ambientales</t>
  </si>
  <si>
    <t>190502400-campañas de gestión del riesgo para abordar situaciones de salud relacionadas con condiciones ambientales implementadas</t>
  </si>
  <si>
    <t>1905040-Servicio de certificación de discapacidad para las personas con discapacidad.</t>
  </si>
  <si>
    <t>190504000-personas con servicio de certificación de discapacidad</t>
  </si>
  <si>
    <t>190505400- estrategias de promoción de la salud implementadas</t>
  </si>
  <si>
    <t>1905041-Servicio de atención psicosocial a víctimas del conflicto armado</t>
  </si>
  <si>
    <t>190504100-personas víctimas del conflicto armado atendidas con atención psicosocial</t>
  </si>
  <si>
    <t>190505408-Estrategias de promoción de la salud en situaciones prevalentes de origen laboral implementadas</t>
  </si>
  <si>
    <t>1905051-Servicios de información actualizados</t>
  </si>
  <si>
    <t>190505100-Sistemas de información actualizados</t>
  </si>
  <si>
    <t>1906-Aseguramiento y prestación integral de servicios de salud</t>
  </si>
  <si>
    <t>1906025-Servicio de apoyo financiero para el fortalecimiento patrimonial de las empresas prestadoras de salud con participación financiera de las entidades territoriales</t>
  </si>
  <si>
    <t>190602500-Empresas prestadoras de salud capitalizadas</t>
  </si>
  <si>
    <t>1906044-Servicio de afiliaciones al régimen subsidiado del Sistema General de Seguridad Social</t>
  </si>
  <si>
    <t>190604400-Personas afiliadas al régimen subsidiado</t>
  </si>
  <si>
    <t>1906036-Servicio de apoyo financiero para la reorganizaciónde las redes de prestación de servicios de salud</t>
  </si>
  <si>
    <t>190603600-Empresas sociales del estado con apoyo financiero</t>
  </si>
  <si>
    <t>1905003-Cementerios habilitados</t>
  </si>
  <si>
    <t>190500300- Cementerios habilitados</t>
  </si>
  <si>
    <t>21-MINAS Y ENERGIA</t>
  </si>
  <si>
    <t>2101-Acceso al servicio público domiciliario de gas combustible</t>
  </si>
  <si>
    <t>2101012-Servicio de apoyo financiero para subsidios a la oferta en el servicio público de gas</t>
  </si>
  <si>
    <t>210101200-Usuarios beneficiados con subsidios a la oferta</t>
  </si>
  <si>
    <t>2105-Desarrollo ambiental sostenible del sector minero energético</t>
  </si>
  <si>
    <t>2105019-Servicio de asistencia técnica en el manejo socio ambiental en las actividades mineras</t>
  </si>
  <si>
    <t>210501900-Personas asistidas técnicamente</t>
  </si>
  <si>
    <t>AMBIENTE Y GESTION DEL RIESGO</t>
  </si>
  <si>
    <t>2104-Consolidación productiva del sector minero</t>
  </si>
  <si>
    <t>2104021-Servicio de asistencia técnica para la reconversión socio laboral de personas dedicadas a la minería</t>
  </si>
  <si>
    <t>210402100-Personas asistidas técnicamente</t>
  </si>
  <si>
    <t>2104018-Servicio de asistencia técnica para la regularización de las actividades mineras</t>
  </si>
  <si>
    <t>210401801-Mineros irregulares que acceden a mecanismos para la regularización de la actividad</t>
  </si>
  <si>
    <t>2102-Consolidación productiva del sector de energía eléctrica</t>
  </si>
  <si>
    <t>2102013-Redes de alumbrado público mejoradas</t>
  </si>
  <si>
    <t>210201300-Redes de alumbrado público mejoradas</t>
  </si>
  <si>
    <t>INFIBAGUE</t>
  </si>
  <si>
    <t>2102010-Redes de alumbrado público ampliadas</t>
  </si>
  <si>
    <t>210201000-Redes de alumbrado público ampliadas</t>
  </si>
  <si>
    <t>22-EDUCACIÓN</t>
  </si>
  <si>
    <t>2201-Calidad, cobertura y fortalecimiento de la educación inicial, prescolar, básica y media</t>
  </si>
  <si>
    <t>2201056-Servicio de acompañamiento para el desarrollo de modelos educativos interculturales</t>
  </si>
  <si>
    <t>220105600-Modelos educativos acompañados</t>
  </si>
  <si>
    <t>EDUCACION</t>
  </si>
  <si>
    <t>2201079-Servicio de apoyo financiero a entidades territoriales para la ejecución de estrategias de permanencia con alimentación escolar</t>
  </si>
  <si>
    <t>220107900-Estudiantes beneficiados del programa de alimentación escolar</t>
  </si>
  <si>
    <t>2201033-Servicio de fomento para la permanencia en programas de educación formal</t>
  </si>
  <si>
    <t>220103304- Estrategias implementadas</t>
  </si>
  <si>
    <t>2201052-Infraestructura educativa mejorada</t>
  </si>
  <si>
    <t>220105200-Sedes educativas mejoradas</t>
  </si>
  <si>
    <t>2201051-Infraestructura educativa construida</t>
  </si>
  <si>
    <t>220105110- Otros espacios complementarios nuevos construidos</t>
  </si>
  <si>
    <t>2201084-Servicio de apoyo pedagógico para la oferta de educación inclusiva para preescolar, básica y media</t>
  </si>
  <si>
    <t>220108401- Beneficiarios de apoyo pedagógico para  la oferta de educación inclusiva para preescolar, básica y media</t>
  </si>
  <si>
    <t>2201069-Infraestructura educativa dotada</t>
  </si>
  <si>
    <t>220106902-Sedes dotadas con materiales pedagógicos</t>
  </si>
  <si>
    <t>2201034-Servicio educativo de promoción del bilingüismo</t>
  </si>
  <si>
    <t>220103400-Estudiantes beneficiados con estrategias de promoción del bilingüismo</t>
  </si>
  <si>
    <t>2201005-Documentos de lineamientos técnicos</t>
  </si>
  <si>
    <t>220100501-Documentos de lineamientos técnicos formulados en el marco de las estrategias de calidad educativa</t>
  </si>
  <si>
    <t>2201049-Servicio de educación informal</t>
  </si>
  <si>
    <t>220104903-Docentes capacitados</t>
  </si>
  <si>
    <t>2201001-Documentos de planeación</t>
  </si>
  <si>
    <t>220100100-Documentos de planeación para la educación inicial, preescolar, básica y media emitidos.</t>
  </si>
  <si>
    <t>2201037-Servicio de atención integral para la primera infancia</t>
  </si>
  <si>
    <t>220103700-Instituciones educativas oficiales que implementan el nivel preescolar en el marco de la atención integral</t>
  </si>
  <si>
    <t>2201006-Servicio de asistencia técnica en educación inicial, preescolar, básica y media</t>
  </si>
  <si>
    <t>220100617-Estrategias educativo ambientales y de participación implementadas</t>
  </si>
  <si>
    <t>2201047-Servicios de apoyo a la implementación de modelos de innovación educativa</t>
  </si>
  <si>
    <t>220104701- Modelos de innovación educativa implementados</t>
  </si>
  <si>
    <t>220100602- Establecimientos Educativos oficiales con acompañamiento en el marco de las estrategias de calidad educativa</t>
  </si>
  <si>
    <t>220100301- Programas realizados</t>
  </si>
  <si>
    <t>220103304-Estrategias implementadas</t>
  </si>
  <si>
    <t>220104701-Modelos de innovación educativa implementados</t>
  </si>
  <si>
    <t>2201032-Servicio de educación informal en política educativa</t>
  </si>
  <si>
    <t>220103200-Personas beneficiarias con modelos de alfabetización</t>
  </si>
  <si>
    <t>2201074-Servicio de fortalecimiento a las capacidades de los docentes de educación Inicial, preescolar, básica y media</t>
  </si>
  <si>
    <t>220107400-Docentes y agentes educativos  de educación inicial, preescolar, básica y media beneficiados con estrategias de mejoramiento de sus capacidades</t>
  </si>
  <si>
    <t>2201050-Servicio de accesibilidad a contenidos web para fines pedagógicos</t>
  </si>
  <si>
    <t>220105001-Establecimientos educativos conectados a internet</t>
  </si>
  <si>
    <t>2201048-Servicio de información implementado</t>
  </si>
  <si>
    <t>220104807-Servicios de información implementados</t>
  </si>
  <si>
    <t>2201071-Servicio educativo</t>
  </si>
  <si>
    <t>220107100-Establecimientos educativos en operación</t>
  </si>
  <si>
    <t>220106903- Sedes dotadas con mobiliario</t>
  </si>
  <si>
    <t>2202-Calidad y fomento de la educación superior</t>
  </si>
  <si>
    <t>2202061-Servicio de apoyo financiero para el acceso a la educación superior o terciaria</t>
  </si>
  <si>
    <t>220206100-Beneficiarios de estrategias o programas de  apoyo financiero para el acceso a la educación superior  o terciaria</t>
  </si>
  <si>
    <t>ECONOMÍA PARA TODOS</t>
  </si>
  <si>
    <t>23-TECNOLOGÍA DE LA INFORMACIÓN Y LAS COMUNICACIONES</t>
  </si>
  <si>
    <t>2301-Facilitar el acceso y uso de las Tecnologías de la Información y las Comunicaciones (TIC) en todo el territorio nacional</t>
  </si>
  <si>
    <t>2301079-Servicio de acceso zonas digitales</t>
  </si>
  <si>
    <t>230107903-Usuarios conectados por zona digital instalada</t>
  </si>
  <si>
    <t>TIC</t>
  </si>
  <si>
    <t>2301030-Servicio de educación informal en tecnologías de la información y las comunicaciones.</t>
  </si>
  <si>
    <t>230103000-Personas capacitadas en tecnologías de la información y las comunicaciones</t>
  </si>
  <si>
    <t>2301024-Servicio de acceso y uso de Tecnologías de la Información y las Comunicaciones</t>
  </si>
  <si>
    <t>230102400-Centros de Acceso Comunitario en zonas urbanas y/o rurales y/o apartadas funcionando</t>
  </si>
  <si>
    <t>2302-Fomento del desarrollo de aplicaciones, software y contenidos para impulsar la apropiación de las tecnologías de la información y las comunicaciones (TIC)</t>
  </si>
  <si>
    <t>2302083-Documentos de lineamientos técnicos</t>
  </si>
  <si>
    <t>230208301-Documentos de lineamientos técnicos para impulsar el Gobierno Digital Elaborados</t>
  </si>
  <si>
    <t>2302052-Servicio de difusión para generar competencias en Tecnologías de la Información y las Comunicaciones</t>
  </si>
  <si>
    <t>230205200-Eventos de difusión para generar competencias TIC realizados</t>
  </si>
  <si>
    <t>2302086-Trámites y servicios en línea implementados</t>
  </si>
  <si>
    <t>230208603-Servicios de información para la implementacion de la estrategia de gobierno digital</t>
  </si>
  <si>
    <t>TERRITORIO PARA TODOS</t>
  </si>
  <si>
    <t>24-TRANSPORTE</t>
  </si>
  <si>
    <t>2408-Prestación del servcio público de pasajeros</t>
  </si>
  <si>
    <t>2408001-Servicio de transporte público organizado implementados (SITM. SITP. SETP, SITR)</t>
  </si>
  <si>
    <t>240800101-Sistemas de transporte público organizado en funcionamiento</t>
  </si>
  <si>
    <t>SETP</t>
  </si>
  <si>
    <t>2402-Infraestructura red vial regional</t>
  </si>
  <si>
    <t>2402041-Vía terciaria mejorada</t>
  </si>
  <si>
    <t>240204100-Vía terciaria mejorada</t>
  </si>
  <si>
    <t>2402042-Placa huella construida</t>
  </si>
  <si>
    <t>240204201-Placa huella construida</t>
  </si>
  <si>
    <t>2402044-Puente construido en vía terciaria</t>
  </si>
  <si>
    <t>240204400-Puente construido en vía terciaria existente</t>
  </si>
  <si>
    <t>2402118-Estudios de pre inversión para la red vial regional</t>
  </si>
  <si>
    <t>240211807-Estudios y diseños realizados red vial terciaria</t>
  </si>
  <si>
    <t>2402048-Puente de la red vial terciaria con mantenimiento</t>
  </si>
  <si>
    <t>240204800-Puentes de la red terciaria con mantenimiento</t>
  </si>
  <si>
    <t>2402056-Caminos ancestrales con mantenimiento</t>
  </si>
  <si>
    <t>240205600-Caminos ancestrales con mantenimiento</t>
  </si>
  <si>
    <t>2402118-Estudios de preinversión para la red vial regional</t>
  </si>
  <si>
    <t>240211813-Diseños realizados</t>
  </si>
  <si>
    <t>INFRAESTRUCTURA</t>
  </si>
  <si>
    <t>2402113-Vía urbana construida</t>
  </si>
  <si>
    <t>240211300-Kms Vía primaria construida</t>
  </si>
  <si>
    <t>2402114-Vía urbana mejorada</t>
  </si>
  <si>
    <t>240211400-Kms Vía primaria mejorada</t>
  </si>
  <si>
    <t>2402061-Puente construido en vía urbana nueva</t>
  </si>
  <si>
    <t>240206100-No Puentes construidos en vía primaria nueva</t>
  </si>
  <si>
    <t>2402083-Puente de la red vial urbana con mantenimiento</t>
  </si>
  <si>
    <t>240208300-No Puente de la red vial urbana con mantenimiento</t>
  </si>
  <si>
    <t>2402130-Puente peatonal de la red urbana construido</t>
  </si>
  <si>
    <t>240213000-No Puente peatonal construido</t>
  </si>
  <si>
    <t>2402120-Puente peatonal con mantenimiento</t>
  </si>
  <si>
    <t>240212000-No de Puente peatonal con mantenimiento</t>
  </si>
  <si>
    <t>2402093-Ciclo infraestructura urbana construida</t>
  </si>
  <si>
    <t>240209300-Ciclo infraestructura urbana construida</t>
  </si>
  <si>
    <t>2402093-Ciclo infraestructura construida en vía urbana</t>
  </si>
  <si>
    <t>240209301-Mts lineales Ciclo infraestructura en funcionamiento</t>
  </si>
  <si>
    <t>2402032-Andén de la red secundaria habilitado</t>
  </si>
  <si>
    <t>240203200-Mts lineales  Andén de la red secundaria en funcionamiento</t>
  </si>
  <si>
    <t>2402101-Sitio crítico de la red urbana estabilizado</t>
  </si>
  <si>
    <t>240210100-Número de sitios críticos de la red urbana estabilizados</t>
  </si>
  <si>
    <t>2408043-Estaciones mantenidas</t>
  </si>
  <si>
    <t>240804300-Estaciones mantenidas</t>
  </si>
  <si>
    <t>MOVILIDAD</t>
  </si>
  <si>
    <t>2409-Seguridad de Transporte</t>
  </si>
  <si>
    <t>2409002-Servicio de sensibilización a usuarios de los sistemas de transporte, en relación con la seguridad al desplazarse</t>
  </si>
  <si>
    <t>240900200-Campañas realizadas</t>
  </si>
  <si>
    <t>2409003-Infraestructura de transporte para la seguridad vial mejorada</t>
  </si>
  <si>
    <t>240900301-Semáforos mantenidos</t>
  </si>
  <si>
    <t>2409008-Documentos de lineamientos técnicos</t>
  </si>
  <si>
    <t>240900801-Documentos de lineamientos técnicos en temas de seguridad de transporte formulados</t>
  </si>
  <si>
    <t>2409009-Servicio de promoción y difusión para la seguridad de transporte</t>
  </si>
  <si>
    <t>240900900-Estrategias implementadas</t>
  </si>
  <si>
    <t>2409010-Servicio de información de seguridad vial</t>
  </si>
  <si>
    <t>240901003-Observatorio vial en funcionamiento</t>
  </si>
  <si>
    <t>2409011-Servicio de control a la seguridad vial</t>
  </si>
  <si>
    <t>240901100-Organismos de tránsito dotados con implementos para el control del tránsito</t>
  </si>
  <si>
    <t>2409013-Infraestructura de transporte para la seguridad vial</t>
  </si>
  <si>
    <t>240901302-Señales verticales instaladas</t>
  </si>
  <si>
    <t>240901303-Reductores de velocidad instalados en la red vial</t>
  </si>
  <si>
    <t>240901305-Vías monitoreadas para la seguridad vial</t>
  </si>
  <si>
    <t>2409024-Servicio de atención integral a víctimas directas e indirectas de accidentes e incidentes de transporte</t>
  </si>
  <si>
    <t>240902400-Víctimas directas e indirectas atendidas</t>
  </si>
  <si>
    <t>2409022-Servicio de educación informal en seguridad en Servicio de transporte</t>
  </si>
  <si>
    <t>240902202-Estrategias de promoción de la cultura ciudadana implementadas (capacitación)</t>
  </si>
  <si>
    <t>2409039-Vías con dispositivos de control y señalización</t>
  </si>
  <si>
    <t>240903905-Demarcación horizontal longitudinal realizada</t>
  </si>
  <si>
    <t>240903906-Demarcación horizontal transversal realizada</t>
  </si>
  <si>
    <t>2409043-Zonas escolares señalizadas y con obras de seguridad vial</t>
  </si>
  <si>
    <t>240904300-Construcción, demarcación y señalización de las zonas escolares</t>
  </si>
  <si>
    <t>2409063-Servicio de educación informal</t>
  </si>
  <si>
    <t>240906300-Diseñar y/o implementar campañas y estrategias formativas e informativas visuales, auditivas y audiovisuales para la promoción del transporte seguro, sostenible y eficiente</t>
  </si>
  <si>
    <t>32-AMBIENTE Y DESARROLLO SOSTENIBLE</t>
  </si>
  <si>
    <t>3206- Gestión del cambio climático para un desarrollo bajo en carbono y resiliente al clima</t>
  </si>
  <si>
    <t>3206002-Documentos de lineamientos técnicos</t>
  </si>
  <si>
    <t>320600200-Documentos de lineamientos técnicos realizados</t>
  </si>
  <si>
    <t>3202-Conservación de la biodiversidady sus servicios ecosistemicos</t>
  </si>
  <si>
    <t>3202048-Documentos lineamientos técnicos con acuerdos de uso, ocupación y tenencia en áreas protegidas no vinculadas al Sistema Nacional de Áreas Protegidas-</t>
  </si>
  <si>
    <t>320204800-Documentos de lineamientos técnicos realizados</t>
  </si>
  <si>
    <t>3202005- Servicio de restauración de ecosistemas</t>
  </si>
  <si>
    <t>320200500- Áreas en proceso de restauración</t>
  </si>
  <si>
    <t>3202006-Servicio de reforestación de ecosistemas</t>
  </si>
  <si>
    <t>320200604-Árboles plantados</t>
  </si>
  <si>
    <t>3202038-Servicio de producción de plántulas en viveros</t>
  </si>
  <si>
    <t>320203800-Plántulas producidas</t>
  </si>
  <si>
    <t>3202042-Servicio de manejo del arbolado urbano</t>
  </si>
  <si>
    <t>320204200-Árboles intervenidos</t>
  </si>
  <si>
    <t>3202043-Servicio apoyo financiero para la implementación de esquemas de pago por Servicio ambientales</t>
  </si>
  <si>
    <t>320204300-Áreas con esquemas de Pago por Servicios Ambientales implementados</t>
  </si>
  <si>
    <t>3202047-Servicio de administración y manejo de áreas protegidas locales no vinculadas al Sistema Nacional de Áreas Protegidas</t>
  </si>
  <si>
    <t>320204700-Áreas administradas</t>
  </si>
  <si>
    <t>3201-Fortalecimiento del desempeño ambiental de los sectores productivos</t>
  </si>
  <si>
    <t>3201003-Servicio de asistencia técnica para la consolidación de negocios verdes</t>
  </si>
  <si>
    <t>320100300-Negocios verdes</t>
  </si>
  <si>
    <t>3201009-Servicio de seguimiento y evaluación de los programas de recolección de residuos pos consumo</t>
  </si>
  <si>
    <t>320100900-Programas de recolección de residuos pos consumo evaluados</t>
  </si>
  <si>
    <t>3208-Educación ambiental</t>
  </si>
  <si>
    <t>3208008-Servicio de divulgación de la información de la política nacional de educación ambiental y participación</t>
  </si>
  <si>
    <t>320800802-Eventos de educación y participación realizados</t>
  </si>
  <si>
    <t>3208010-Servicio de educación informal ambiental</t>
  </si>
  <si>
    <t>320801000-Personas capacitadas</t>
  </si>
  <si>
    <t>3206004-Servicio de educación informal en gestión del cambio climático para un desarrollo bajo en carbono y resiliente al clima.</t>
  </si>
  <si>
    <t>320600400-Personas capacitadas en gestión del cambio climático</t>
  </si>
  <si>
    <t>3206003-Servicio de apoyo técnico para la implementación de acciones de mitigación y adaptación al cambio climático</t>
  </si>
  <si>
    <t>320600300-Pilotos con acciones de mitigación y adaptación al cambio climático desarrollados</t>
  </si>
  <si>
    <t>3206016-Estufa ecoeficiente fija</t>
  </si>
  <si>
    <t>320601600-Estufas ecoeficientes fijas construidas</t>
  </si>
  <si>
    <t>3208009-Documentos de lineamientos técnicos para el desarrollo de la política ambiental</t>
  </si>
  <si>
    <t>320800900- Documentos de lineamientos técnicos elaborados</t>
  </si>
  <si>
    <t>3203-Gestión integral del recurso hídrico</t>
  </si>
  <si>
    <t>3203034-Servicio de asistencia técnica para la implementación de lineamientos sobre el mejoramiento de la calidad del recurso hídrico</t>
  </si>
  <si>
    <t>320303400-Proyectos para el mejoramiento de la calidad del recurso hídrico formulados</t>
  </si>
  <si>
    <t>3205-Ordenamiento ambiental territorial</t>
  </si>
  <si>
    <t>3205002-Documentos de estudios técnicos para el ordenamiento ambiental territorial</t>
  </si>
  <si>
    <t>320500200-Documentos de estudios técnicos para el conocimiento y reducción del riesgo de desastres elaborados.</t>
  </si>
  <si>
    <t>33-CULTURA</t>
  </si>
  <si>
    <t>3301-Promoción y acceso efectivo a procesos culturales y artísticos</t>
  </si>
  <si>
    <t>330100-Bibliotecas adecuadas</t>
  </si>
  <si>
    <t>330100300-Bibliotecas adecuadas</t>
  </si>
  <si>
    <t>CULTURA</t>
  </si>
  <si>
    <t>330112-Infraestructuras culturales dotadas</t>
  </si>
  <si>
    <t>330112700-Infraestructuras culturales dotadas</t>
  </si>
  <si>
    <t>330105-Servicio de educación formal al sector artístico y cultural</t>
  </si>
  <si>
    <t>330105200-Personas capacitadas</t>
  </si>
  <si>
    <t>330108-Servicio de educación informal en áreas artísticas y culturales</t>
  </si>
  <si>
    <t>330108701-Personas capacitadas</t>
  </si>
  <si>
    <t>330105-Servicio de promoción de actividades culturales</t>
  </si>
  <si>
    <t>330105300-Eventos de promoción de actividades culturales realizados</t>
  </si>
  <si>
    <t>330105-Servicio de apoyo financiero al sector artístico y cultural</t>
  </si>
  <si>
    <t>330105400-Estímulos otorgados</t>
  </si>
  <si>
    <t>330107-Documentos normativos</t>
  </si>
  <si>
    <t>330107100-Documentos normativos realizados</t>
  </si>
  <si>
    <t>330112-Servicio de apoyo financiero para creadores y gestores culturales</t>
  </si>
  <si>
    <t>330112800-Creadores y gestores culturales beneficiados</t>
  </si>
  <si>
    <t>3302-Gestión, protección y salvaguardia del patrimonio cultural colombiano</t>
  </si>
  <si>
    <t>330200-Documentos Investigación</t>
  </si>
  <si>
    <t>330200100-Documentos de investigación realizados</t>
  </si>
  <si>
    <t>330207-Servicios de restauración del patrimonio cultural material inmueble</t>
  </si>
  <si>
    <t>330207300-Restauraciones realizadas</t>
  </si>
  <si>
    <t>330205-Servicios de intervención al patrimonio material mueble</t>
  </si>
  <si>
    <t>330205100-Obras restauradas</t>
  </si>
  <si>
    <t>35-COMERCIO, INDUSTRIA Y TURISMO</t>
  </si>
  <si>
    <t>3502-Productividad y competitividad de las empresas colombianas</t>
  </si>
  <si>
    <t>3502009-Servicio de apoyo para la transferencia y/o implementación de metodologías de aumento de la productividad.</t>
  </si>
  <si>
    <t>350200900-Unidades productivas  beneficiadas en la implementación de estrategias para incrementar su productividad</t>
  </si>
  <si>
    <t>DESARROLLO ECONOMICO</t>
  </si>
  <si>
    <t>3502021-Servicio de fortalecimiento y desarrollo de unidades productivas para la comercialización de productos agroindustriales</t>
  </si>
  <si>
    <t>350202100-Unidades productivas fortalecidas</t>
  </si>
  <si>
    <t>3502004-Servicio de apoyo financiero para el mejoramiento de productos o procesos</t>
  </si>
  <si>
    <t>350200400-Empresas beneficiadas</t>
  </si>
  <si>
    <t>3502010-Servicio de apoyo financiero para agregar valor a los productos y mejorar los canales de comercialización</t>
  </si>
  <si>
    <t>350201000-Proyectos cofinanciados para agregar valor a los productos y/o mejorar los canales de comercialización</t>
  </si>
  <si>
    <t>3502046-Servicio de promoción turística</t>
  </si>
  <si>
    <t>350204600-Campañas realizadas</t>
  </si>
  <si>
    <t>350204602-Eventos de promoción realizados</t>
  </si>
  <si>
    <t>3502009-Servicio de apoyo para la transferencia y/o implementación de metodologías de aumento de la productividad</t>
  </si>
  <si>
    <t>3502045-Servicio de educación informal en asuntos turísticos</t>
  </si>
  <si>
    <t>350204500-Personas capacitadas</t>
  </si>
  <si>
    <t>3502093-Servicios de información turística a nivel nacional</t>
  </si>
  <si>
    <t>350209301-Campañas de difusión a nivel nacional realizadas</t>
  </si>
  <si>
    <t>36-TRABAJO</t>
  </si>
  <si>
    <t>3602-Generación y formalización del empleo</t>
  </si>
  <si>
    <t>3602002-Servicios de gestión para generación y formalización del empleo</t>
  </si>
  <si>
    <t>360200200-Eventos realizados</t>
  </si>
  <si>
    <t>3602050-Servicio de fomento de la asociatividad solidaria</t>
  </si>
  <si>
    <t>3605-Fomento de la investigación, desarrollo tecnológico e innovación del sector trabajo</t>
  </si>
  <si>
    <t>3605014-Servicio de certificación de competencias</t>
  </si>
  <si>
    <t>360501400-Personas certificadas en competencias laborales</t>
  </si>
  <si>
    <t>3602032-Servicio de asesoría técnica para el emprendimiento</t>
  </si>
  <si>
    <t>360203200-Emprendimientos asesorados</t>
  </si>
  <si>
    <t>39-CIENCIA, TECNOLOGÍA E INNOVACIÓN</t>
  </si>
  <si>
    <t>3905-Fortalecimiento de la gobernanza e institucionalidad multinivel del sector de CTeI</t>
  </si>
  <si>
    <t>390500700-Acuerdos de cooperación suscritos</t>
  </si>
  <si>
    <t>GENERAL</t>
  </si>
  <si>
    <t>3905007-Servicio de cooperación internacional para la CTeI</t>
  </si>
  <si>
    <t>390500701-Eventos de cooperación internacional realizados</t>
  </si>
  <si>
    <t>3906-Fomento a vocaciones y formación, generación, uso y apropiación social del conocimiento de la ciencia, tecnología e innovación</t>
  </si>
  <si>
    <t>3906016-Documentos de política</t>
  </si>
  <si>
    <t>390601600-Documentos de política elaborados</t>
  </si>
  <si>
    <t>40-VIVIENDA CIUDAD Y TERRITORIO</t>
  </si>
  <si>
    <t>4003-Acceso de la población a los servicios de agua potable y saneamiento básico</t>
  </si>
  <si>
    <t>4003015-Acueductos Construidos</t>
  </si>
  <si>
    <t>400301505-Bocatomas Construidas</t>
  </si>
  <si>
    <t>IBAL</t>
  </si>
  <si>
    <t>400301500-Acueductos  Construidos</t>
  </si>
  <si>
    <t>4003016-Acueductos Ampliados</t>
  </si>
  <si>
    <t>400301600-Acueductos Ampliados</t>
  </si>
  <si>
    <t>400301603-Red de distribución ampliada</t>
  </si>
  <si>
    <t>4003017-Acueductos Optimizados</t>
  </si>
  <si>
    <t>400301700-Acueductos Optimizados</t>
  </si>
  <si>
    <t>4003006-Documentos de Planeación</t>
  </si>
  <si>
    <t>400300600-Documentos de Planeación Elaborados</t>
  </si>
  <si>
    <t>4003025-Servicios de apoyo financiero para la ejecución de proyectos de acueductos y alcantarillado</t>
  </si>
  <si>
    <t>400302500-Proyectos de acueducto y alcantarillado en área urbana financiados</t>
  </si>
  <si>
    <t>4003015-Acueductos construidos</t>
  </si>
  <si>
    <t>400301503- Plantas de tratamiento de agua potable construidas</t>
  </si>
  <si>
    <t>4003018-Alcantarillados construidos</t>
  </si>
  <si>
    <t>400301802-Plantas de tratamiento de aguas residuales  construidas</t>
  </si>
  <si>
    <t>4003026-Servicios de apoyo financiero para la ejecución de proyectos de acueductos y de manejo de aguas residuales</t>
  </si>
  <si>
    <t>400302600-Proyectos de acueducto y de manejo de aguas residuales en área rural financiados</t>
  </si>
  <si>
    <t>4003047-Servicio de apoyo financiero para subsidios al consumo en los servicios públicos domiciliarios</t>
  </si>
  <si>
    <t>400304702-Usuarios beneficiados con subsidios al consumo del servicio de acueducto</t>
  </si>
  <si>
    <t>400304703-Usuarios beneficiados con subsidios al consumo del servicio de alcantarillado</t>
  </si>
  <si>
    <t>400304704-Usuarios beneficiados con subsidios al consumo del servicio de aseo</t>
  </si>
  <si>
    <t>4003020-Alcantarillados optimizados</t>
  </si>
  <si>
    <t>400302000-Alcantarillados optimizados</t>
  </si>
  <si>
    <t>4003022-Servicios de implementación del Plan de Gestión Integral de Residuos Sólidos PGIRS</t>
  </si>
  <si>
    <t>400302200-Plan de Gestión Integral de Residuos Sólidos implementado</t>
  </si>
  <si>
    <t>4003023-Servicios de seguimiento al Plan de Gestión Integral de Residuos Sólidos PGIRS</t>
  </si>
  <si>
    <t>400302300-Plan de Gestión Integral de Residuos Sólidos con seguimiento</t>
  </si>
  <si>
    <t>4003021-Servicios de asistencia técnica en manejo de residuos sólidos</t>
  </si>
  <si>
    <t>400302100-Personas asistidas técnicamente</t>
  </si>
  <si>
    <t>4002-Ordenamiento territorial y desarrollo urbano</t>
  </si>
  <si>
    <t>4002023-Parques mejorados</t>
  </si>
  <si>
    <t>400202300-Parques mejorados</t>
  </si>
  <si>
    <t>4002022-Parques  mantenidos</t>
  </si>
  <si>
    <t>400202200-Parques mantenidos</t>
  </si>
  <si>
    <t>4002025-Zonas verdes adecuadas</t>
  </si>
  <si>
    <t>400202500-Zonas verdes adecuadas</t>
  </si>
  <si>
    <t>4002026-Zonas verdes mantenidas</t>
  </si>
  <si>
    <t>400202600-Zonas verdes mantenidas</t>
  </si>
  <si>
    <t>4002016-Documentos de planeación</t>
  </si>
  <si>
    <t>400201600-Documentos de planeación elaborados</t>
  </si>
  <si>
    <t>4001-acceso a soluciones de vivienda</t>
  </si>
  <si>
    <t>4001007-Bienes fiscales saneados y titulados</t>
  </si>
  <si>
    <t>400100700-Servicio de saneamiento y titulación de bienes fiscales</t>
  </si>
  <si>
    <t>ADMINISTRATIVA</t>
  </si>
  <si>
    <t>4001-Acceso a soluciones de vivienda</t>
  </si>
  <si>
    <t>4001032-Servicio de apoyo financiero para mejoramiento de vivienda</t>
  </si>
  <si>
    <t>400103204-Hogares beneficiados con mejoramiento de una vivienda rural</t>
  </si>
  <si>
    <t>400103203-No Hogares beneficiados con mejoramiento de una vivienda urbana</t>
  </si>
  <si>
    <t>4001033-Servicio de apoyo financiero para arrendamiento de vivienda</t>
  </si>
  <si>
    <t>400103300-Hogares beneficiados con arrendamiento de vivienda</t>
  </si>
  <si>
    <t>4001034-Servicio de apoyo financiero para construcción de vivienda en sitio propio</t>
  </si>
  <si>
    <t>400103401-No Subsidios para construcción de  vivienda en sitio propio</t>
  </si>
  <si>
    <t>4001042-Vvivenda de interés social construida</t>
  </si>
  <si>
    <t>400104201-No de viviendas de interés social urbanas construidas</t>
  </si>
  <si>
    <t>4001001-Servicio de asistencia técnica y jurídica en saneamiento y titulación de predios</t>
  </si>
  <si>
    <t>400100101-Asistencias técnicas y jurídicas realizadas</t>
  </si>
  <si>
    <t>GESTORA URBANA</t>
  </si>
  <si>
    <t>400202000-Espacio público adecuado</t>
  </si>
  <si>
    <t>4002020-Espacio público adecuado</t>
  </si>
  <si>
    <t>41-INCLUSIÓN SOCIAL Y RECONCILIACIÓN</t>
  </si>
  <si>
    <t>4101-Atención, asistencia y reparación integral a las víctimas</t>
  </si>
  <si>
    <t>4101100-Servicio de asistencia humanitaria a víctimas del conflicto armado</t>
  </si>
  <si>
    <t>410110000-Hogares víctimas con atención humanitaria</t>
  </si>
  <si>
    <t>DESARROLLO SOCIAL</t>
  </si>
  <si>
    <t>4101073-Servicio de apoyo para la generación de ingresos</t>
  </si>
  <si>
    <t>410107300- Hogares con asistencia técnica para la generación de ingresos</t>
  </si>
  <si>
    <t>4101023-Servicio de orientación y comunicación a las víctimas</t>
  </si>
  <si>
    <t>410102300- Solicitudes tramitadas</t>
  </si>
  <si>
    <t>4101011-Servicio de asistencia técnica para la realización de iniciativas de memoria histórica</t>
  </si>
  <si>
    <t>410101100-Iniciativas de memoria histórica asistidas técnicamente</t>
  </si>
  <si>
    <t>4101038-Servicio de asistencia técnica para la participación de las víctimas</t>
  </si>
  <si>
    <t>410103801-Mesas de participación en funcionamiento</t>
  </si>
  <si>
    <t>4101079-Servicio de asistencia técnica a comunidades en temas de fortalecimiento del tejido social y construcción de escenarios comunitarios protectores de derechos</t>
  </si>
  <si>
    <t>410107900-Acciones ejecutadas con las comunidades</t>
  </si>
  <si>
    <t>4101017-Centros regionales de atención a víctimas construidos</t>
  </si>
  <si>
    <t>410101700-Centros regionales de atención a víctimas construidos</t>
  </si>
  <si>
    <t>4103-Inclusión social y productiva para la población en situación de vulnerabilidad</t>
  </si>
  <si>
    <t>4103050-Servicio de gestión de oferta social para la población vulnerable</t>
  </si>
  <si>
    <t>410305007-Comunidades étnicas con acompañamiento comunitario</t>
  </si>
  <si>
    <t>4103031-Centros comunitarios dotados</t>
  </si>
  <si>
    <t>410303100-Centros comunitarios dotados</t>
  </si>
  <si>
    <t>4103050-Servicio de acompañamiento familiar y comunitario para la superación de la pobreza</t>
  </si>
  <si>
    <t>410305002-Talleres de orientación para el bienestar comunitario realizados</t>
  </si>
  <si>
    <t>4103052-Servicio de gestión de oferta social para la población vulnerable</t>
  </si>
  <si>
    <t>410305201-Beneficiarios de la oferta social atendido</t>
  </si>
  <si>
    <t>4103067-Documentos de planeación</t>
  </si>
  <si>
    <t>410306700-Documentos de planeación</t>
  </si>
  <si>
    <t>4104-Atención integral de población en situación permanente de desprotección social y/o familiar</t>
  </si>
  <si>
    <t>4104026-Servicio de articulación de oferta social para la población habitante de calle</t>
  </si>
  <si>
    <t>410402600-Personas atendidas con oferta institucional</t>
  </si>
  <si>
    <t>4104034-Centros de atención de habitantes de la calle dotados</t>
  </si>
  <si>
    <t>410403400-Centros de atención de habitantes de la calle dotados</t>
  </si>
  <si>
    <t>4104012-Centros de protección social de día para el adulto mayor modificados</t>
  </si>
  <si>
    <t>410401200-Centros de día para el adulto mayor modificados</t>
  </si>
  <si>
    <t>4104014-Centros de protección social de día para el adulto mayor dotados</t>
  </si>
  <si>
    <t>410401400-Centros de día para el adulto mayor dotados</t>
  </si>
  <si>
    <t>4104008-Servicio de atención y protección integral al adulto mayor</t>
  </si>
  <si>
    <t>410400800-Adultos mayores atendidos con servicios integrales</t>
  </si>
  <si>
    <t>4103017-Servicio de entrega de raciones de alimentos</t>
  </si>
  <si>
    <t>410301700-Personas beneficiadas con raciones de alimentos</t>
  </si>
  <si>
    <t>4104020-Servicio de atención integral a población en condición de discapacidad</t>
  </si>
  <si>
    <t>410402000-Personas con discapacidad atendidas con servicios integrales</t>
  </si>
  <si>
    <t>4102- Desarrollo integral de la primera infancia a la juventud, y fortalecimiento de las capacidades de las familias de niñas, niños y adolescentes</t>
  </si>
  <si>
    <t>4102046-Servicios de promoción de los derechos de los niños, niñas, adolescentes y jóvenes</t>
  </si>
  <si>
    <t>410204600-Campañas de promoción realizadas</t>
  </si>
  <si>
    <t>4102052-Servicio de protección integral a niños, niñas, adolescentes y jóvenes</t>
  </si>
  <si>
    <t>410205202-Número de niños, niñas, adolescentes y jóvenes beneficiados con acciones de prevención de amenazas o vulneración de derechos</t>
  </si>
  <si>
    <t>4102046-Servicios de promoción de los derechos de los niños, niñas, adolescentes y jóvenes </t>
  </si>
  <si>
    <t>4102052-Servicios de promoción de los derechos de los niños, niñas, adolescentes y jóvenes </t>
  </si>
  <si>
    <t>410205202-Niños, niñas, adolescentes y jóvenes beneficiados con acciones de prevención de amenazas o vulneración de derechos</t>
  </si>
  <si>
    <t>4102045-Servicios de educación informal a niños, niñas, adolescentes y jóvenes para el reconocimiento de sus derechos </t>
  </si>
  <si>
    <t>410204502-Jóvenes atendidos</t>
  </si>
  <si>
    <t>4102045-educación informal a niños, niñas, adolescentes  y jóvenes para el reconocimiento de sus derechos</t>
  </si>
  <si>
    <t>410204504-Jóvenes atendidos para la Construcción de Paz</t>
  </si>
  <si>
    <t>4102042-Servicio de asistencia técnica a comunidades en temas de fortalecimiento del tejido social y construcción de escenarios comunitarios protectores de derechos </t>
  </si>
  <si>
    <t>410204200-Acciones ejecutadas con las comunidades</t>
  </si>
  <si>
    <t>4102042-Servicio de asistencia técnica a comunidades en temas de fortalecimiento del tejido social y construcción de escenarios comunitarios protectores de derechos</t>
  </si>
  <si>
    <t>4102035-Documentos de lineamientos técnicos</t>
  </si>
  <si>
    <t>410203501-Documentos de lineamientos técnicos realizados</t>
  </si>
  <si>
    <t>4102040-Documentos metodológicos</t>
  </si>
  <si>
    <t>410204000- Documentos metodológicos realizados</t>
  </si>
  <si>
    <t>4103005-Servicio de asistencia técnica para el emprendimiento</t>
  </si>
  <si>
    <t>410300501-Personas asistidas técnicamente</t>
  </si>
  <si>
    <t>4103069-Servicio de información implementado</t>
  </si>
  <si>
    <t>410306900-Sistemas de información implementados</t>
  </si>
  <si>
    <t>4103027-Centros comunitarios adecuados</t>
  </si>
  <si>
    <t>410302700-Centros comunitarios adecuados</t>
  </si>
  <si>
    <t>4103027-Servicio de acompañamiento familiar y comunitario para la superación de la pobreza</t>
  </si>
  <si>
    <t>410302700-Hogares Centros comunitarios adecuados</t>
  </si>
  <si>
    <t>4103052-Servicio de gestion de la oferta social para la poblacion vulnerable</t>
  </si>
  <si>
    <t>410305201-Beneficiarios de la oferta atendios</t>
  </si>
  <si>
    <t>43-DEPORTE Y RECREACION</t>
  </si>
  <si>
    <t>4301-Fomento a la recreación, la actividad física y el deporte</t>
  </si>
  <si>
    <t>430100100-Servicio de apoyo a la actividad física, la recreación y el deporte</t>
  </si>
  <si>
    <t>430100100-Personas beneficiadas / Apoyo a deportistas</t>
  </si>
  <si>
    <t>IMDRI</t>
  </si>
  <si>
    <t>430100703-Servicio de escuelas deportivas</t>
  </si>
  <si>
    <t>430100703-Disciplina por escuelas Deportivas</t>
  </si>
  <si>
    <t>430103801-Servicio de organización de eventos recreativos comunitarios</t>
  </si>
  <si>
    <t>430103801-Eventos recreativos comunitarios realizados</t>
  </si>
  <si>
    <t>430103703-Servicio de promoción de la actividad física, la recreación y el deporte</t>
  </si>
  <si>
    <t>430103703-Personas atendidas por los programas de recreación, deporte social comunitario, actividad física y aprovechamiento del tiempo libre</t>
  </si>
  <si>
    <t>430100400-Servicio de mantenimiento a la infraestructura deportiva</t>
  </si>
  <si>
    <t>430100400-número de infraestructuras deportivas</t>
  </si>
  <si>
    <t>4302-Formación y Preparación de Deportistas</t>
  </si>
  <si>
    <t>430200400-Servicio de organización de eventos deportivos de alto rendimiento</t>
  </si>
  <si>
    <t>430200400-Deportistas que participan en eventos deportivos de alto rendimiento con sede en Colombia</t>
  </si>
  <si>
    <t>4301019-Placa deportiva construida</t>
  </si>
  <si>
    <t>430101900-Placa deportiva construida</t>
  </si>
  <si>
    <t>4302-Formación y preparación de deportistas</t>
  </si>
  <si>
    <t>4302028-Coliseos cubiertos mejorados</t>
  </si>
  <si>
    <t>430202800-Coliseos mejorados</t>
  </si>
  <si>
    <t>4302019-Piscinas construidas</t>
  </si>
  <si>
    <t>430201900-Piscinas construidas</t>
  </si>
  <si>
    <t>4302021-Piscinas adecuadas</t>
  </si>
  <si>
    <t>430202102-No Piscinas adecuadas</t>
  </si>
  <si>
    <t>4302069-Polideportivos mejorados</t>
  </si>
  <si>
    <t>430206900-No Polideportivos mejorados</t>
  </si>
  <si>
    <t>4301025-Cancha construida</t>
  </si>
  <si>
    <t>430102500-Cancha construida</t>
  </si>
  <si>
    <t>4301012-Parques recreativos mantenidos</t>
  </si>
  <si>
    <t>430101200-No Parques recreativos mantenidos</t>
  </si>
  <si>
    <t>45-GOBIERNO TERRITORIAL</t>
  </si>
  <si>
    <t>4502- Fortalecimiento del buen gobierno para el respeto y garantía de los derechos humanos.</t>
  </si>
  <si>
    <t>4502015-Oficina para la  atención y orientación ciudadana dotada</t>
  </si>
  <si>
    <t>450201500-Oficinas para la atención y orientación ciudadana dotadas</t>
  </si>
  <si>
    <t>4599-Fortalecimiento a la gestión y dirección de la administración pública territorial</t>
  </si>
  <si>
    <t>4599018-Documentos de lineamientos técnicos realizados</t>
  </si>
  <si>
    <t>459901800-Documentos de lineamientos técnicos realizados</t>
  </si>
  <si>
    <t>4599023-Servicio de Implementación Sistemas de Gestión</t>
  </si>
  <si>
    <t>459902303-Sistema de Gestión certificado</t>
  </si>
  <si>
    <t>4599025-Servicios de información implementados</t>
  </si>
  <si>
    <t>459902500-Sistemas de información implementados</t>
  </si>
  <si>
    <t>45990290-Servicio de integración de la oferta pública</t>
  </si>
  <si>
    <t>4599019- Documentos de planeación</t>
  </si>
  <si>
    <t>459901902- Documentos de planeación con seguimiento realizado</t>
  </si>
  <si>
    <t>459902300-Sistema de Gestión implementado</t>
  </si>
  <si>
    <t>459901800-Documentos de lineamientos técnicos</t>
  </si>
  <si>
    <t>4599005-Documento para la planeación estratégica en TI</t>
  </si>
  <si>
    <t>459900500-Documentos para la planeación estratégica en TI</t>
  </si>
  <si>
    <t>4599028-Servicios de información actualizados</t>
  </si>
  <si>
    <t>459902801-Módulos de Tecnologías de Información y Comunicaciones (TIC) actualizados</t>
  </si>
  <si>
    <t>4599028-Servicio de información actualizado</t>
  </si>
  <si>
    <t>459902802-Personas capacitadas en uso de Tecnologías de Información y Comunicaciones (TIC)</t>
  </si>
  <si>
    <t>4599007-Servicios tecnológicos</t>
  </si>
  <si>
    <t>459900700-Índice de capacidad en la prestación de servicios de tecnología</t>
  </si>
  <si>
    <t>459902502-Usuarios con soporte técnico</t>
  </si>
  <si>
    <t>459902503-Usuarios con soporte funcional</t>
  </si>
  <si>
    <t>4502007-Salón comunal construido</t>
  </si>
  <si>
    <t>450200700-No Salones comunales construidos</t>
  </si>
  <si>
    <t>4502003-Salón comunal adecuado</t>
  </si>
  <si>
    <t>450200300-No Salones comunales adecuados</t>
  </si>
  <si>
    <t>4599016-Sedes mantenidas</t>
  </si>
  <si>
    <t>459901600-Sedes mantenidas</t>
  </si>
  <si>
    <t>4503- Gestión del riesgo de desastres y emergencias</t>
  </si>
  <si>
    <t>4503002-Servicio de educación informal</t>
  </si>
  <si>
    <t>450300200-Personas capacitadas</t>
  </si>
  <si>
    <t>450300201-Campañas de educación para la prevención y atención de desastres desarrolladas</t>
  </si>
  <si>
    <t>4503004-Servicio de atención a emergencias y desastres</t>
  </si>
  <si>
    <t>450300400-Emergencias y desastres atendidas</t>
  </si>
  <si>
    <t>4503017-Estudios de riesgo de desastres</t>
  </si>
  <si>
    <t>450301700-Estudios de riesgo de desastres elaborados</t>
  </si>
  <si>
    <t>4503018-"Servicio de monitoreo y seguimiento para la gestión del riesgo"</t>
  </si>
  <si>
    <t>450301800-Sistemas de Alerta Temprana implementados</t>
  </si>
  <si>
    <t>4503023-Documentos de planeación</t>
  </si>
  <si>
    <t>450302301-Plan de gestión del riesgo de desastres formulado</t>
  </si>
  <si>
    <t>450302302-Estrategia para la respuesta a emergencias formulada</t>
  </si>
  <si>
    <t>4503028-Servicios de apoyo para atención de población afectada por situaciones de emergencia, desastre o declaratorias de calamidad pública</t>
  </si>
  <si>
    <t>450302800-Personas afectadas por situaciones de emergencia, desastre o declaratorias de calamidad pública apoyadas</t>
  </si>
  <si>
    <t>450300401-Organismos de atención de emergencias equipados</t>
  </si>
  <si>
    <t>4503014-Estaciones de bomberos adecuadas</t>
  </si>
  <si>
    <t>450301400-Estaciones de bomberos adecuadas</t>
  </si>
  <si>
    <t>4503015-Estaciones de Bomberos Construidas</t>
  </si>
  <si>
    <t>450301500-Estaciones de bomberos construidas</t>
  </si>
  <si>
    <t>459902304- Herramientas implementadas</t>
  </si>
  <si>
    <t>459902303-  Sistema de Gestión Certificado</t>
  </si>
  <si>
    <t>4599017-Servicio de gestión documental</t>
  </si>
  <si>
    <t>459901707-Documentos digitalizados</t>
  </si>
  <si>
    <t>459901710-Documentos tramitados</t>
  </si>
  <si>
    <t>459902501-Disponibilidad del servicio</t>
  </si>
  <si>
    <t>4599033-Servicio de información para el registro administrativo de SISBEN</t>
  </si>
  <si>
    <t>459903300-Hogares que realizaron la encuesta</t>
  </si>
  <si>
    <t>4502001-Servicio de promoción a la participación ciudadana</t>
  </si>
  <si>
    <t>450200110-Instancias formales y no formales de participación fortalecidas</t>
  </si>
  <si>
    <t>4501- Fortalecimiento de la convivencia y la seguridad ciudadana</t>
  </si>
  <si>
    <t>4501050-Servicios de orientacion a casos de violencia de genero</t>
  </si>
  <si>
    <t>450105001-Mujeres atendidas</t>
  </si>
  <si>
    <t>450105003-Personas de la comunidad LGBTI atendidos</t>
  </si>
  <si>
    <t>4599034-Sedes dotadas</t>
  </si>
  <si>
    <t>459903400-Sedes dotadas</t>
  </si>
  <si>
    <t>4501004-Servicio de promoción de convivencia y no repetición</t>
  </si>
  <si>
    <t>450100400-Iniciativas para la promoción de la seguridad y convivencia ciudadana</t>
  </si>
  <si>
    <t>4501026-Documentos de Planeaciòn</t>
  </si>
  <si>
    <t>450102602- Planes Integrales de Seguridad y Convivencia -PISCC con enfoque de género elaborados</t>
  </si>
  <si>
    <t>4501028-Servicio de vigilancia a través de cámaras de seguridad</t>
  </si>
  <si>
    <t>450102801- cámaras de seguridad mantenidas</t>
  </si>
  <si>
    <t>450102800-cámaras de seguridad instaladas</t>
  </si>
  <si>
    <t>4501056-Servicio de apoyo financiero para la justicia y seguridad</t>
  </si>
  <si>
    <t>450105600- Recompensas entregadas a la ciudadanía</t>
  </si>
  <si>
    <t>4599006- Estudios de preinversión</t>
  </si>
  <si>
    <t>459900600- Estudios de preinversión elaborados</t>
  </si>
  <si>
    <t>4501083-Infraestructura de soporte adecuada</t>
  </si>
  <si>
    <t>450108300-Infraestructura de soporte adecuada</t>
  </si>
  <si>
    <t>4501049-Servicio de educación informal</t>
  </si>
  <si>
    <t>4501058-Infraestructura para el bienestar animal construida y dotada</t>
  </si>
  <si>
    <t>450105801- Infraestructura para el bienestar animal dotada</t>
  </si>
  <si>
    <t>450104900- Personas capacitadas</t>
  </si>
  <si>
    <t>4501061-Servicio de atención integral a la fauna</t>
  </si>
  <si>
    <t>450106100-  Animales atendidos</t>
  </si>
  <si>
    <t>450106101- Animales entregados en adopción</t>
  </si>
  <si>
    <t>4502035-Documentos de planeación</t>
  </si>
  <si>
    <t>450203502- Documentos de planeación con seguimiento realizado</t>
  </si>
  <si>
    <t>4501046-Documentos de lineamientos técnicos</t>
  </si>
  <si>
    <t>450104600-Documentos de lineamientos técnicos</t>
  </si>
  <si>
    <t>4502033-Servicio de integración de la oferta pública</t>
  </si>
  <si>
    <t>450203300-Espacios de integración de oferta pública generados</t>
  </si>
  <si>
    <t>4502021-Servicio de promoción a la participación ciudadana</t>
  </si>
  <si>
    <t>450202100-Proyectos cofinanciados</t>
  </si>
  <si>
    <t>4502035- Documentos de planeación</t>
  </si>
  <si>
    <t>450203500- Documentos de planeación elaborados</t>
  </si>
  <si>
    <t>4502038-Servicio de promoción de la garantía de derechos</t>
  </si>
  <si>
    <t>450203800-Estrategias de promoción de la garantía de derechos implementadas</t>
  </si>
  <si>
    <t>450200111-Estrategia de acompañamiento sobre capacidades democráticas y organizativas  implementada</t>
  </si>
  <si>
    <t>4502016-Servicio de información implementado</t>
  </si>
  <si>
    <t>4501018-Comisarías de familia dotadas</t>
  </si>
  <si>
    <t>4501025-Inspecciones de policía dotadas</t>
  </si>
  <si>
    <t>450102500- Inspecciones de policía dotadas</t>
  </si>
  <si>
    <t>4599002-Servicio de saneamiento fiscal y financiero</t>
  </si>
  <si>
    <t>459900200-Programa de saneamiento fiscal y financiero ejecutado</t>
  </si>
  <si>
    <t>HACIENDA</t>
  </si>
  <si>
    <t>3302043- Monumentos históricos construidos</t>
  </si>
  <si>
    <t>330204300- Monumentos históricos construidos</t>
  </si>
  <si>
    <t>410306701-Docomentos de Planeación con seguimiento realizados</t>
  </si>
  <si>
    <t>1709111-Documentos de planeación</t>
  </si>
  <si>
    <t>170911100-Documentos de planeación elaborados</t>
  </si>
  <si>
    <t>1709096- Estudios de preinversión</t>
  </si>
  <si>
    <t>170909600- Estudios de preinversión realizados</t>
  </si>
  <si>
    <t>4501053- Servicio de apoyo financiero para la formación en carreras militares y policiales</t>
  </si>
  <si>
    <t>4501037- Infraestructura para la promoción a la cultura de la legalidad a la convivencia ampliada</t>
  </si>
  <si>
    <t>450103700- Infraestructura para la promoción a la cultura de la legalidad a la convivencia ampliada</t>
  </si>
  <si>
    <t>450200110- Instancias formales y no formales de participación fortalecidas</t>
  </si>
  <si>
    <t>4501060- Infraestructura para el bienestar animal adecuada</t>
  </si>
  <si>
    <t>450106000- Infraestructura para el bienestar animal adecuada</t>
  </si>
  <si>
    <t>Meta de resultado</t>
  </si>
  <si>
    <t>Índice de Capacidad Estadística</t>
  </si>
  <si>
    <t xml:space="preserve">Línea base </t>
  </si>
  <si>
    <t>Meta</t>
  </si>
  <si>
    <t xml:space="preserve">Tasa de violencia intrafamiliar </t>
  </si>
  <si>
    <t>320.25</t>
  </si>
  <si>
    <t>Primera medida correctiva al Código Nacional de Policía más impuesta en la entidad territorial</t>
  </si>
  <si>
    <t>Número de productores rurales beneficiados</t>
  </si>
  <si>
    <t>N.D</t>
  </si>
  <si>
    <t>Número de apoyos financieros entregados</t>
  </si>
  <si>
    <t>ND</t>
  </si>
  <si>
    <t>Número de informes generados</t>
  </si>
  <si>
    <t>Números de beneficiarios atendidos</t>
  </si>
  <si>
    <t>Usuarios atendidos con el servicio de extensión  agropecuario</t>
  </si>
  <si>
    <t>Número de productores beneficiados</t>
  </si>
  <si>
    <t>Porcentaje de evaluación de desempeño del sistema de vigilancia en salud pública</t>
  </si>
  <si>
    <t>Porcentaje de actores del SGSSS (EPS e IPS) con procesos de inspección y vigilancia</t>
  </si>
  <si>
    <t>Porcentaje de establecimientos sujetos de inspección y vigilancia de la Secretaría de Salud</t>
  </si>
  <si>
    <t>Tasa de mortalidad por cáncer de próstata x 100.000 habitantes</t>
  </si>
  <si>
    <t>Tasa de incidencia de violencia de niños, niñas y adolescentes x 100.000 habitantes</t>
  </si>
  <si>
    <t>Tasa de mortalidad por accidentes de tránsito y transporte terrestre x 100.000</t>
  </si>
  <si>
    <t>Proporción de incidencia Agresiones por animales potencialmente transmisores de rabia x 100.000 habitantes</t>
  </si>
  <si>
    <t>Número de personas con certificado de discapacidad gestionado</t>
  </si>
  <si>
    <t>Tasa de mortalidad por cáncer de mama x 100.000 habitantes</t>
  </si>
  <si>
    <t>Tasa de mortalidad por cáncer de útero x 100.000 habitantes</t>
  </si>
  <si>
    <t>Tasa de mortalidad por tuberculosis x 100.000 habitantes</t>
  </si>
  <si>
    <t>Tasa de Mortalidad Enfermedades no transmisibles (Enfermedades isquémicas del corazón, Cerebrovasculares, hipertensivas, Diabetes mellitus) Muertes prematuras x 100.000 habitantes entre 30 a 70 años)</t>
  </si>
  <si>
    <t>Tasa de mortalidad por lesiones autoinfligidas x 100.000 habitantes</t>
  </si>
  <si>
    <t>Razón de mortalidad materna x 100.000 nacidos vivos</t>
  </si>
  <si>
    <t>Tasa mortalidad en la niñez x 100.000 en menores de 5 años</t>
  </si>
  <si>
    <t>Mortalidad por VIH/SIDA x 100.000 habitantes</t>
  </si>
  <si>
    <t>Prevalencia de desnutrición x 1000 menores de 5 años</t>
  </si>
  <si>
    <t>Porcentaje de cumplimiento de los giros destinados para el financiamiento del SGSSS</t>
  </si>
  <si>
    <t>Porcentaje de aseguramiento de la población</t>
  </si>
  <si>
    <t>Número de instituciones de salud de la red pública del Municipio fortalecidas en infraestructura/dotación/funcionamiento y/o apoyo financiero</t>
  </si>
  <si>
    <t>Usuarios beneficiados con subsidios a la oferta en el servicio público de gas</t>
  </si>
  <si>
    <t>Número de procesos de educación y participación que contribuyan a la formación de ciudadanos conscientes de sus derechos y deberes ambientales.</t>
  </si>
  <si>
    <t>Modernización del alumbrado público zona Urbana y rural.</t>
  </si>
  <si>
    <t>Formalización de mineros de subsistencia</t>
  </si>
  <si>
    <t>Cobertura global neta</t>
  </si>
  <si>
    <t>Cobertura escolar neta en transición</t>
  </si>
  <si>
    <t>Cobertura escolar neta en básica primaria</t>
  </si>
  <si>
    <t>Cobertura escolar neta en básica secundaria</t>
  </si>
  <si>
    <t>Cobertura escolar neta en básica media</t>
  </si>
  <si>
    <t>Cobertura global bruta</t>
  </si>
  <si>
    <t>Cobertura escolar bruta en transición</t>
  </si>
  <si>
    <t>Cobertura escolar bruta en básica primaria</t>
  </si>
  <si>
    <t>Cobertura escolar bruta en básica secundaria</t>
  </si>
  <si>
    <t>Cobertura escolar bruta en básica media</t>
  </si>
  <si>
    <t>Tasa de deserción global</t>
  </si>
  <si>
    <t>Tasa de deserción en básica primaria</t>
  </si>
  <si>
    <t>Tasa de deserción en básica secundaria</t>
  </si>
  <si>
    <t>Tasa de deserción en básica media</t>
  </si>
  <si>
    <t>Tasa de Repitencia global</t>
  </si>
  <si>
    <t>Tasa de repitencia en básica primaria</t>
  </si>
  <si>
    <t>Tasa de repitencia en básica secundaria</t>
  </si>
  <si>
    <t>Tasa de repitencia en básica media</t>
  </si>
  <si>
    <t>Promedio Matemáticas Saber 11</t>
  </si>
  <si>
    <t>Promedio Ingles Saber 11</t>
  </si>
  <si>
    <t>Promedio Lectura Saber 11</t>
  </si>
  <si>
    <t>Promedio Sociales Saber 11</t>
  </si>
  <si>
    <t>Promedio Naturales saber 11</t>
  </si>
  <si>
    <t>Instituciones Educativas Oficiales Categoría Muy Superior Saber 11</t>
  </si>
  <si>
    <t>Tasa cobertura educación superior</t>
  </si>
  <si>
    <t>Gobierno digital – habilitador cultura y apropiación</t>
  </si>
  <si>
    <t>Gobierno digital – innovación pública digital</t>
  </si>
  <si>
    <t>Gobierno digital -Estrategia de ciudades y territorios inteligentes</t>
  </si>
  <si>
    <t>Gobierno Digital - habilitador de Servicios Ciudadano Digitales</t>
  </si>
  <si>
    <t>Número de pasajeros transportados por día</t>
  </si>
  <si>
    <t>Kilómetros de vías terciarias intervenidas</t>
  </si>
  <si>
    <t>Velocidad promedio de desplazamiento de vehículos zona urbana</t>
  </si>
  <si>
    <t>20,4 km/h</t>
  </si>
  <si>
    <t>21 Km/h</t>
  </si>
  <si>
    <t>km de ciclo infraestructura por cada 100.000 habitantes</t>
  </si>
  <si>
    <t>Tiempo en minutos de desplazamiento vivienda - oficina</t>
  </si>
  <si>
    <t>27,2 minutos</t>
  </si>
  <si>
    <t>No de Mt2 construidos para la mitigación del riesgo y la protección o conservación de la malla vial urbana</t>
  </si>
  <si>
    <t>Tasa de mortalidad por accidentes de tránsito</t>
  </si>
  <si>
    <t>12.83%</t>
  </si>
  <si>
    <t>Número de accidentes de transito</t>
  </si>
  <si>
    <t>Número de lesionados no fatales</t>
  </si>
  <si>
    <t>Aumentar el uso de medios no motorizados</t>
  </si>
  <si>
    <t>Índice de calidad Ambiental urbano (ICAU)</t>
  </si>
  <si>
    <t>53.1</t>
  </si>
  <si>
    <t xml:space="preserve"> Número de hectáreas / predios adquiridos en cuencas abastecedoras de acueducto, zonas de recarga de acuíferos y nacimientos de agua de acueducto, zonas de recarga de acuíferos y nacimientos de agua</t>
  </si>
  <si>
    <t>Número de hectáreas bajo esquemas de pago por servicios ambientales en cuencas abastecedoras de acueducto, zonas de recarga de acuíferos y nacimientos de agua.</t>
  </si>
  <si>
    <t>Negocios verdes verificados territorio.</t>
  </si>
  <si>
    <t>N/D</t>
  </si>
  <si>
    <t>Índice de Calidad Urbana</t>
  </si>
  <si>
    <t>Índice de mejoramiento  de condiciones de riesgo, amenaza y/o vulnerabilidad</t>
  </si>
  <si>
    <t>Número de beneficiarios de la oferta públicas de las culturas, las artes y los saberes</t>
  </si>
  <si>
    <t>Niñas, niños y adolescentes que acceden a servicios de aprovechamiento del tiempo libre</t>
  </si>
  <si>
    <t xml:space="preserve">1.1. Índice de Competitividad de Ciudades (ICC) – Pilar 8: Entorno para los negocios (NEG) NEG-1Tramites y especialización empresarial. </t>
  </si>
  <si>
    <t>Mayor o igual 5,48 puntos.</t>
  </si>
  <si>
    <t>Índice de Competitividad Turística Regional de (ICTRC) – Municipios</t>
  </si>
  <si>
    <t>Mayor o igual 5,6 puntos</t>
  </si>
  <si>
    <t xml:space="preserve">5,6 puntos </t>
  </si>
  <si>
    <t xml:space="preserve">5,48 puntos </t>
  </si>
  <si>
    <t>2.1. Índice de Competitividad de Ciudades (ICC) – Pilar 9: Mercado Laboral (LAB) LAB-1 Desempeño del Mercado Laboral LAB-1-3 Formalidad Laboral.</t>
  </si>
  <si>
    <t>5,96 puntos</t>
  </si>
  <si>
    <t>Índice de Ciencia, Tecnología e Innovación</t>
  </si>
  <si>
    <t>Índice de Riesgo para la Calidad de Agua - IRCA</t>
  </si>
  <si>
    <t>0.1</t>
  </si>
  <si>
    <t xml:space="preserve">Cobertura de servicio de Acueducto </t>
  </si>
  <si>
    <t>Cobertura de servicio de Alcantarillado</t>
  </si>
  <si>
    <t>Continuidad en la prestación del servicio de acueducto</t>
  </si>
  <si>
    <t>99.07%</t>
  </si>
  <si>
    <t>99.2%</t>
  </si>
  <si>
    <t>Porcentaje de IANC (Índice de Agua No Contabilizada)</t>
  </si>
  <si>
    <t>Nuevas captaciones de agua</t>
  </si>
  <si>
    <t>2.100 Lts/Seg</t>
  </si>
  <si>
    <t>3.362,3 Lts/Seg</t>
  </si>
  <si>
    <t>Índice de espacio público efectivo en Planes Parciales</t>
  </si>
  <si>
    <t>1,28 mt2/hab</t>
  </si>
  <si>
    <t>5,00 mt2/hab.</t>
  </si>
  <si>
    <t>Déficit cualitativo de vivienda</t>
  </si>
  <si>
    <t>26.629 (15,27 %)</t>
  </si>
  <si>
    <t>25.829 (14,81 %)</t>
  </si>
  <si>
    <t>Déficit cuantitativo de Vivienda</t>
  </si>
  <si>
    <t>Medir la población víctima impactada por medio de los programas de atención.</t>
  </si>
  <si>
    <t>Mujeres Víctimas de Violencia Intrafamiliar</t>
  </si>
  <si>
    <t>Mujeres Victimas de Violencia de Pareja</t>
  </si>
  <si>
    <t>Mujeres Cuidadoras Atendidas Mediante Estrategia de Atención Integral</t>
  </si>
  <si>
    <t>Beneficiar a la población vulnerable por medio de la oferta institucional</t>
  </si>
  <si>
    <t>Beneficiar a la población étnica vulnerable por medio de la oferta institucional. (Etnias)</t>
  </si>
  <si>
    <t>Beneficiar a la población adulto mayor vulnerable por medio de la oferta institucional</t>
  </si>
  <si>
    <t>Beneficiar a la población habitante de calle por medio de la oferta institucional</t>
  </si>
  <si>
    <t>Beneficiar a la PcD vulnerable por medio de la oferta institucional</t>
  </si>
  <si>
    <t>Atención niñas, niños y adolescentes vulnerables</t>
  </si>
  <si>
    <t xml:space="preserve">Atención a Jóvenes Vulnerables </t>
  </si>
  <si>
    <t xml:space="preserve">Índice de transparencia y acceso a la información
ITA
</t>
  </si>
  <si>
    <t>Ampliación de cobertura de Alumbrado Público zona urbana y rural.</t>
  </si>
  <si>
    <t>Número de personas atendidas</t>
  </si>
  <si>
    <t>Número de Intervenciones realizadas a infraestructura deportiva</t>
  </si>
  <si>
    <t>Prevención de conductas contravencionales (querellas) y delictivas</t>
  </si>
  <si>
    <t>Tasa de homicidio x 100.000 habitantes</t>
  </si>
  <si>
    <t>Tasa de Extorsión x 100.000 habitantes</t>
  </si>
  <si>
    <t>Tasa de Hurto a personas x 100.000 habitantes</t>
  </si>
  <si>
    <t>Índice Política Participación ciudadana en la Gestión Pública- IDI</t>
  </si>
  <si>
    <t>Número de salones comunales /Número de juntas de acción comunal</t>
  </si>
  <si>
    <t>108/358 = 30%</t>
  </si>
  <si>
    <t>114/358 = 31,8%</t>
  </si>
  <si>
    <t>Número de salones comunales intervenidos, mantenidos o mejorados / Número de salones comunales a cargo del Municipio</t>
  </si>
  <si>
    <t>14/108 =12,9%</t>
  </si>
  <si>
    <t>30/108= 27,7%</t>
  </si>
  <si>
    <t>Índice de mejoramiento de condiciones de riesgo, amenaza y/o vulnerabilidad</t>
  </si>
  <si>
    <t>Índice de Desempeño Institucional IDI</t>
  </si>
  <si>
    <t>Sistemas de gestión implementados y certificados</t>
  </si>
  <si>
    <t>Índice de Desempeño Fiscal</t>
  </si>
  <si>
    <t>Aumentar el índice de gobierno digital en el habilitador de Arquitectura Empresarial</t>
  </si>
  <si>
    <t>Aumentar el índice de Seguridad Digital</t>
  </si>
  <si>
    <t>Aumento del nivel de satisfacción de los usuarios disminuyendo tiempos de respuesta.</t>
  </si>
  <si>
    <t>Línea base meta de producto</t>
  </si>
  <si>
    <t>Meta producto cuatrienio</t>
  </si>
  <si>
    <t>Responsable</t>
  </si>
  <si>
    <t>1202020 -Servicio de divulgación para promover el acceso a la justica</t>
  </si>
  <si>
    <t>Índice de espacio público efectivo en planes parciales</t>
  </si>
  <si>
    <t xml:space="preserve">deficit cualitativo de vivienda
</t>
  </si>
  <si>
    <t>6.629 (15,27 %)</t>
  </si>
  <si>
    <t xml:space="preserve">5.486 und (3,15%)
</t>
  </si>
  <si>
    <t xml:space="preserve">5.328 und (3,05 %)
</t>
  </si>
  <si>
    <t>5,71</t>
  </si>
  <si>
    <t>3,51</t>
  </si>
  <si>
    <t xml:space="preserve">Déficit cualitativo de vivienda
</t>
  </si>
  <si>
    <t>4002034-Estudios de pre-inversión e inversión</t>
  </si>
  <si>
    <t>400203402-Diseños realizados</t>
  </si>
  <si>
    <t>68.6%</t>
  </si>
  <si>
    <t xml:space="preserve">Orientación </t>
  </si>
  <si>
    <t>ODS</t>
  </si>
  <si>
    <t>ARTICULACION PND</t>
  </si>
  <si>
    <t>ENFOQUE</t>
  </si>
  <si>
    <t>Incremento</t>
  </si>
  <si>
    <t>400301703-Red de distribución optimizada</t>
  </si>
  <si>
    <t>Increment0</t>
  </si>
  <si>
    <t>2201003-Servicio de educación informal en política educativa</t>
  </si>
  <si>
    <t>410306700-Documentos de planeación realizados</t>
  </si>
  <si>
    <t>Déficit cualitativo de Vivienda</t>
  </si>
  <si>
    <t>3905007-Servicio de cooperación internacional para la Cte</t>
  </si>
  <si>
    <t xml:space="preserve">Indice de </t>
  </si>
  <si>
    <t>459902901-Personas atendidas con oferta institucional articulada</t>
  </si>
  <si>
    <t>450203800- Estrategias de promoción de la garantía de derechos implementadas</t>
  </si>
  <si>
    <t>450104900-Personas capactidas</t>
  </si>
  <si>
    <t>450105300- Jóvenes apoyados</t>
  </si>
  <si>
    <t>450101800- Comisarías de familia dotadas</t>
  </si>
  <si>
    <t>450201600- Sistemas de información implementados</t>
  </si>
  <si>
    <t>120200100- Casas de justicia en operación</t>
  </si>
  <si>
    <t>4103054 - Servicio de monitoreo y seguimiento a las intervenciones implementadas para la inclusion social y productiva de la población en situación de vulnerabilidad</t>
  </si>
  <si>
    <t>410305400-Informes de monitoreo y seguimiento elaborados</t>
  </si>
  <si>
    <t>120202000  Campañas de divulgación ejecutadas</t>
  </si>
  <si>
    <t>400202100-Parques construidos</t>
  </si>
  <si>
    <t>4002021-Parques construidos</t>
  </si>
  <si>
    <t>459901704-Documentos conservados</t>
  </si>
  <si>
    <t>Ejecución 2024</t>
  </si>
  <si>
    <t>Ejecución 2025</t>
  </si>
  <si>
    <t>Descripción personalizada meta de Producto (PD)</t>
  </si>
  <si>
    <t>Predios catastralmente actualizados con enfoque multipropósito</t>
  </si>
  <si>
    <t>Trámites de conservación catastral realizados</t>
  </si>
  <si>
    <t>Sistemas de información implementados</t>
  </si>
  <si>
    <t>Generar un
sistema de
información
estadística.</t>
  </si>
  <si>
    <t>Mejoramiento del
servicio de justicia
administrativa para la
atención y prevención
de casos de violencia
intrafamiliar, género y
demás que pongan
en riesgo la vida e
integridad personal</t>
  </si>
  <si>
    <t>Fortalecimiento de la
prestación de los
servicios de la Casa
de Justicia.</t>
  </si>
  <si>
    <t>Formular e
implementar un
programa de
intervención social y
de investigación, para
socializar y brindar
herramientas de conocimiento a la
comunidad con
respecto a los
deberes y derechos
ciudadanos, para
garantizar la
seguridad,
convivencia y mejorar
la cultura ciudadana.</t>
  </si>
  <si>
    <t>Realizar circuitos cortos de comercialización de comercialización de
la producción agropecuaria de la zona rural de Ibagué.</t>
  </si>
  <si>
    <t>Apoyar la realización de eventos comerciales que visibilicen la producción agropecuaria y la agroindustria de la zona rural de Ibagué</t>
  </si>
  <si>
    <t>Realizar actividades encaminadas a fomentar la asociatividad entre los productores rurales e Ibagué</t>
  </si>
  <si>
    <t>Gestionar capacitaciones a productores sobre BPA, BPP, BPM y producción sostenible.</t>
  </si>
  <si>
    <t>Cofinanciar proyectos productivos dirigidos al emprendimiento campesino, la mujer rural y los jóvenes rurales.</t>
  </si>
  <si>
    <t>Financiar para la adquisición de activos productivos tales como infraestructura, maquinaria, equipos, insumos, material vegetal, especies zootécnicas y/o acuícolas.</t>
  </si>
  <si>
    <t>Adecuar un espacio comunitario campesino para el intercambio de productos, reuniones, entre otros</t>
  </si>
  <si>
    <t>Proporcionar incentivos a productores campesinos que accedan a créditos destinados a proyectos de producción agropecuaria.</t>
  </si>
  <si>
    <t>Productores beneficiarios de nuevos esquemas e instrumentos financieros para la gestión de riesgos agropecuarios.</t>
  </si>
  <si>
    <t>Realizar análisis de datos para la generación de informes que sirvan a la planificación en materia de Ordenamiento productivo y social de la propiedad</t>
  </si>
  <si>
    <t>Realizar el diagnóstico fito y zoosanitario que permita identificar el agente causal de la plaga y/o enfermedad.</t>
  </si>
  <si>
    <t>Desarrollar brigadas enfocadas a promover y proteger la salud de las especies animales por medio del control de parásitos internos y/o externos. Incluye aplicación de vermífugos, entre otros.</t>
  </si>
  <si>
    <t>Realizar acompañamiento integral orientado a diagnosticar, recomendar, actualizar, formar, transferir, asistir, empoderar y generar capacidad en los productores agropecuarios para que estos incorporen en su actividad productiva prácticas, productos tecnológicos, tecnologías, conocimientos y comportamientos que beneficien su desempeño y mejoren su competitividad y sostenibilidad.</t>
  </si>
  <si>
    <t>Construir viveros comunitarios para la producción de material vegetal que apoye los principales sistemas productivos de la zona rural de Ibagué.</t>
  </si>
  <si>
    <t>Apoyar los proyectos relacionados con la agroindustria de las principales cadenas productivas de la zona rural de Ibagué.</t>
  </si>
  <si>
    <t>Realizar estudios requeridos en las fases de pre factibilidad, factibilidad o definitivos con el fin de fortalecer la infraestructura rural.</t>
  </si>
  <si>
    <t>Realizar las acciones colectivas para la prevención de riesgos asociados a las condiciones crónicas no transmisibles en la comunidad</t>
  </si>
  <si>
    <t>Fortalecer los procesos técnicos en el marco del Plan Decenal de Salud Pública 2022 - 2031 enfocado en lograr diagnósticos tempranos y tratamiento oportuno y resolutivos del cáncer de mama a través de asistencias técnicas/ IPS y EPS cáncer de mama.</t>
  </si>
  <si>
    <t>Fortalecer los procesos técnicos en el marco del Plan Decenal de Salud Pública 2022- 2031 enfocado en realizar campañas de gestión del riesgo en temas relacionados con los trastornos de salud mental</t>
  </si>
  <si>
    <t>Proporcionar puntos de conectividad en la zona rural y urbana, para la apropiación y uso de las herramientas tecnológicas, generando oportunidades de Ibagué para el mundo, que permita a niñas, niños, jóvenes y a toda la ciudadanía a</t>
  </si>
  <si>
    <t>Impulsar la capacitación en programación y desarrollo de software, así como las capacidades digitales para la formación integral, alfabetización y apropiación de tecnologías de las comunicaciones y formación TIC,</t>
  </si>
  <si>
    <t>Implementar y mantener microcentros de inteligencia artificial o laboratorios de experiencia digital.</t>
  </si>
  <si>
    <t>Diseño e Implementación de iniciativas dinamizadoras (Plan de Transformación Digital y Modelo Ciudades y Territorios Inteligentes) en cumplimiento de la Política de Gobierno digital</t>
  </si>
  <si>
    <t>Eventos para empoderar a la sociedad en la toma de decisiones sobre Ciencia, Tecnología e Innovación</t>
  </si>
  <si>
    <t>Trámites y servicios racionalizados por medios tecnológicos</t>
  </si>
  <si>
    <t>Servicio de transporte
público organizado
implementado (SITM,
SITP, SETP, SITR)</t>
  </si>
  <si>
    <t>Realizar labores de
mejoramiento y/o
mantenimiento de la
red vial terciaria.</t>
  </si>
  <si>
    <t>Construir placa
huella en vías
terciarias.</t>
  </si>
  <si>
    <t>Construir puentes en
la red vial terciaria
existente.</t>
  </si>
  <si>
    <t>Realizar los estudios
requeridos en las
fases de pre
factibilidad,
factibilidad o
definitivos</t>
  </si>
  <si>
    <t>Realizar acciones de
conservación
periódica o rutinaria
de puentes de la red
vial terciaria con el
fin de mantener las
condiciones óptimas
para el tránsito y el
uso adecuado de la
infraestructura de
transporte.</t>
  </si>
  <si>
    <t>Realizar
mantenimiento a
caminos ancestrales
y mejorar sus
especificaciones
técnicas iniciales.</t>
  </si>
  <si>
    <t>Estudios y diseños realizados red urbana</t>
  </si>
  <si>
    <t>Aumento de la red
vial urbana
disponible para el
tránsito y la
movilidad
construyendo
nuevas conexiones
entre sectores y/o
comunas</t>
  </si>
  <si>
    <t>Mejoramiento o
rehabilitación de vías
urbanas existentes
en la ciudad, que
incluye vías
principales y al
interior de las
comunas y/o barrios</t>
  </si>
  <si>
    <t>Construcción de
nuevos Puentes
vehiculares urbano
que se requiere para
el desarrollo integral
de la ciudad.</t>
  </si>
  <si>
    <t>Mantener Puentes
vehiculares urbano
para garantizar el
flujo del tránsito y la
movilidad.</t>
  </si>
  <si>
    <t>Construcción de
Puentes peatonales
urbanos nuevos</t>
  </si>
  <si>
    <t>Mantener Puentes
peatonales urbanos</t>
  </si>
  <si>
    <t>Ciclo infraestructura urbana construida</t>
  </si>
  <si>
    <t>Mantenimiento de
carriles para el
tránsito de bicicletas
y demás medios de
transporte
alternativos</t>
  </si>
  <si>
    <t>Construir y/o
mantener Andenes</t>
  </si>
  <si>
    <t>Realizar obras de
estabilización y
mitigación de riesgos
asociadas
directamente a la
infraestructura vial
urbana.</t>
  </si>
  <si>
    <t>Realizar 4
mantenimientos y/o
adecuación al
Sistema de Bicicletas
Públicas de la ciudad
de Ibagué.</t>
  </si>
  <si>
    <t>Realizar campañas
preventivas y
educativas para
generar cultura del
respeto a la movilidad
incluyente y
accesible</t>
  </si>
  <si>
    <t>Realizar el
mantenimiento
preventivo y correctivo
de la red de semáforos
del Municipio de
Ibagué</t>
  </si>
  <si>
    <t>Actualizar el Plan Local
de Seguridad Vial para
el Municipio de Ibagué</t>
  </si>
  <si>
    <t>Adoptar acciones para
el cumplimiento del
programa de gestión
de estacionamientos
en el marco del Plan
Maestro de Movilidad y
Espacio Público</t>
  </si>
  <si>
    <t>Formular y desarrollar
una estrategia con el
gremio de transporte
incluyendo centros de
enseñanza de conducción, centros de
evaluación de
conductores e
infractores y empresas
de transporte
público</t>
  </si>
  <si>
    <t>Crear un observatorio
de Movilidad para la
ciudad de Ibagué</t>
  </si>
  <si>
    <t>Mantener el cuerpo de
agentes de tránsito del
Municipio dotados
(parque automotor,
mantenimientos,
insumos, suministros y
equipos) para el
control y regulación.</t>
  </si>
  <si>
    <t>Instalar 800 señales
verticales</t>
  </si>
  <si>
    <t>Instalar 50 reductores
de velocidad en el
Municipio de Ibagué</t>
  </si>
  <si>
    <t>Diseñar e implementar
en 5km de vía un
sistema de monitoreo
para el control del
tránsito y seguridad
vial</t>
  </si>
  <si>
    <t>Programa de atención
a víctimas VFAT por
accidente de tránsito
en funcionamiento</t>
  </si>
  <si>
    <t>Realizar 12
capacitaciones a los
diferentes actores
viales para el control y
seguridad vial</t>
  </si>
  <si>
    <t>60 km lineales de
mantenimiento e
implementación de
demarcación en vía</t>
  </si>
  <si>
    <t>Implementar en
20.000 metros
cuadrado señalización
horizontal</t>
  </si>
  <si>
    <t>30 zonas escolares
mantenidas y/o
implementadas</t>
  </si>
  <si>
    <t>Realizar 2 estrategias
para promover
Movilidad Sostenible
en el Municipio de
Ibagué</t>
  </si>
  <si>
    <t>Estudio técnico
para la
implementación
de una solución
de Servicios
Energéticos
Ecoeficientes</t>
  </si>
  <si>
    <t>Implementación del estándar internacioanl ISO 14064 gases efecto invernadero</t>
  </si>
  <si>
    <t>Formulación e
implementación de
planes de manejo
ambiental en los
predios del Sistema
municipal de áreas
protegidas “SIMAP”</t>
  </si>
  <si>
    <t>Implementación de
proyectos y /o
estrategias de
reforestación,
restauración, y/o
restablecimiento
ecológica de predios
del Sistema
municipal de áreas
protegidas “SIMAP” ,
así como aquellos
ecosistemas
degradados
protegidos de interés
ambiental</t>
  </si>
  <si>
    <t>Siembra de árboles
en procesos de
reforestación y
restauración
ecológica</t>
  </si>
  <si>
    <t>Fomento,
Producción y
propagación de
plántulas de
especies arbóreas,
arbustivas con fines
de conservación y
restauración
ecológica, en el
vivero municipal, así
como especies
ornamentales para
separadores y zonas
verdes</t>
  </si>
  <si>
    <t>Actividades de
seguimiento,
monitoreo e
intervenciones
silviculturales que
permiten realizar
podas, talas o
tratamientos
fitosanitarios a los
árboles que se
encuentran en
emergencia.</t>
  </si>
  <si>
    <t>Implementación del
esquema de pago
por servicios
ambientales en
zonas con especial
interés ambiental y
servicios
ecosistémicos.</t>
  </si>
  <si>
    <t>Desarrollo de
actividades
necesarias para
administrar y
manejar las áreas
protegidas del
“SIMAP”; así como
adquisición de
predios con fines de
conservación</t>
  </si>
  <si>
    <t>Estrategias de
fomento de
negocios verdes y
de desarrollo
económico
sostenible, como
el sector turístico
en áreas de
interés ambiental</t>
  </si>
  <si>
    <t>Seguimiento y
evaluación
realizada a
programas que
sean sometidos a
sistemas de
gestión diferencial
y evitar que la
disposición final
se realice de
manera conjunta
con los residuos
de origen
doméstico.</t>
  </si>
  <si>
    <t>Desarrollo de
programas de
educación
ambiental, como
foros,
conversatorios,
talleres, entre otros
dirigidos a la
población
ibaguereña</t>
  </si>
  <si>
    <t>Procesos de
formación,
sistematización
(investigación),
gestión y
comunicación e
información, para el
desarrollo efectivo
de las estrategias
de la Política de
Educación
Ambiental</t>
  </si>
  <si>
    <t>Capacitar
personas en aras
de promover
consciencia
ambiental en el
marco del cambio
climático.</t>
  </si>
  <si>
    <t>Desarrollo de
proyectos
encaminados a la
reducción de
emisiones de
gases
invernadero como
la implantación
del sistema de
movilidad
sostenible,
aumento de
sumideros de
carbono,
reducción de
vulnerabilidad y
resiliencia a la
variabilidad
climática.</t>
  </si>
  <si>
    <t>Desarrollo de
programa de ecoinnovación,
por
medio de la
construcción de
sistemas de
Estufas
ecoeficientes fijas
construidas en la
zona rural
dispersa que
disminuyan la
deforestación, de
áreas de interés
ambiental y
desarrolle un
entorno sano.</t>
  </si>
  <si>
    <t>Revisión y
actualización de la
Política Pública
Ambiental con el
objetivo de
incorporar acciones
y estrategias en el
mejoramiento de la
gestión comunitaria
del agua.</t>
  </si>
  <si>
    <t>Acciones de
preservación
y
conservació
n de fuentes
hídricas</t>
  </si>
  <si>
    <t>Realización
de 5 estudios
de detalle
que sirvan
como insumo
necesario
para la
legalización
de
asentamient
os humanos
de origen
informal y la
revisión del
POT..</t>
  </si>
  <si>
    <t>Intervenir las bibliotecas convirtiéndolas en los centros creativos del  saber especializadas en los procesos de formación artística con miras a una red de escuelas de arte y pensamiento</t>
  </si>
  <si>
    <t xml:space="preserve">Fortalecer los centros creativos del saber (espacios culturales y bibliotecas) a través de los servicios de personal, dotación de material didáctico, pedagógico, instrumental, tecnológico y/o mobiliario, conexión y acceso a internet, y elementos propios de cada área (música, teatro, danzas y/o artes plásticas y visuales). </t>
  </si>
  <si>
    <t xml:space="preserve">Capacitar de manera presencial y/o asincrónicamente para fortalecer integralmente los procesos artísticos y culturales a niños, niñas, adolescentes y jóvenes, adultos del sector urbano, rural y a los </t>
  </si>
  <si>
    <t>Consolidar una red de eventos artísticos y culturales incluyentes para todas las expresiones de la ciudad, los cuales serán promocionados a través de diferentes plataformas y medios de comunicación</t>
  </si>
  <si>
    <t>Promover la agenda de estímulos en el sector urbano y rural con inclusión donde se desarrollen los ejes como creatividad formación emprendimiento investigación y circulación.</t>
  </si>
  <si>
    <t>Fortalecer los procesos de gobernanza cultural de la ciudad a través de la participación de distintos actores en la formulación de documentos tales como la política publican, Plan Municipal Decenal de la Música, los ejes programáticos del programa SIMIFARTE, y el mejoramiento del Plan Ibagué Ciudad Creativa de la Música ante la UNESCO</t>
  </si>
  <si>
    <t>Generar estrategias de seguimiento al programa nacional BEPS, para la correcta ejecución de los beneficios periódicos</t>
  </si>
  <si>
    <t>Identificar, caracterizar y difundir el patrimonio material e inmaterial declarado de la ciudad de Ibagué</t>
  </si>
  <si>
    <t>Restaurar, adecuar, y/o efectuar mantenimiento, a nuestra infraestructura cultural</t>
  </si>
  <si>
    <t>Realizar Mantenimiento, restauración y/o adecuación a nuestros bienes de interés cultural materiales muebles.</t>
  </si>
  <si>
    <t>Fortalecer el tejido empresarial para la atracción de inversión e internacionalización, a través de mecanismos como: asistencia técnica, capacitaciones, mesa de atención al inversionista, gestión de estudios de mejoramiento de infraestructura y beneficios tributarios entre otros.</t>
  </si>
  <si>
    <t>Fortalecer unidades productivas a través de la realización y/o participación en eventos comerciales locales, nacionales y/o internacionales (ferias, ruedas de negocio, misiones comerciales, ruedas inversas, entre otras), de manera presencial y/o virtual</t>
  </si>
  <si>
    <t>Beneficiar con apoyo a la financiación a micronegocios, famiempresas y/o microempresas, priorizando el enfoque poblacional, diferencial, firmantes de paz y/o víctimas del conflicto armado.</t>
  </si>
  <si>
    <t>Apoyar la creación de emprendimientos a través de la formación en artes y oficios con entrega de capital semilla, priorizando el enfoque poblacional, diferencial, firmantes de paz y/o víctimas del conflicto armado</t>
  </si>
  <si>
    <t>Implementar, fortalecer y promocionar la campaña “Descubre Ibagué”, mediante marketing turístico de alto impacto que incluyan actividades, tales como  embellecimiento de fachadas, entre otras.</t>
  </si>
  <si>
    <t>Participar en ferias, vitrinas, eventos de promoción turística que permitan el posicionamiento y fortalecimiento turístico a nivel local, regional, nacional o internacional.</t>
  </si>
  <si>
    <t>Fortalecimiento de unidades productivas y/o de autoempleo a través de la entrega de capital semilla, enfocado al sector turismo, priorizando el enfoque poblacional, diferencial, firmantes de paz y/o víctimas del conflicto armado.</t>
  </si>
  <si>
    <t>Brindar asistencia técnica y/o capacitaciones para el fortalecimiento del sector turístico, priorizando el enfoque poblacional, diferencial, firmantes de paz y/o víctimas</t>
  </si>
  <si>
    <t>Brindar Capacitación y entrenamiento a personas del sector turismo, priorizando el enfoque poblacional, diferencial, firmantes de paz y/o víctimas del conflicto armado</t>
  </si>
  <si>
    <t>Campañas de difusión a nivel nacional realizadas</t>
  </si>
  <si>
    <t>Realizar jornadas de
empleabilidad de manera
presencial y/o virtual,
brindando capacitaciones
que promuevan el acceso
a la ruta de empleabilidad
y/o acercando la oferta
laboral a los diferentes
grupos poblacionales</t>
  </si>
  <si>
    <t>Promover la certificación
por competencias
laborales a trabajadores
y/o población en general,
a través de alianzas con
instituciones como el
SENA, universidades,
entre otros.</t>
  </si>
  <si>
    <t>Brindar asesoría y /o
asistencia técnica a
emprendimientos en
etapa temprana o de
ideación, promoviendo la
formalización laboral y
empresarial</t>
  </si>
  <si>
    <t>Fomentar y/o impulsar
procesos de asociatividad
solidaria, priorizando el
enfoque poblacional,
diferencial, firmantes de
paz y/o víctimas del
conflicto armado.</t>
  </si>
  <si>
    <t>Gestionar firmas de
acuerdo de cooperación
internacional y
hermanamientos para la
atracción de inversión y/o
la ejecución de proyectos</t>
  </si>
  <si>
    <t>Desarrollo de acciones en
el campo de relaciones y
cooperación en materia
de comunicaciones,
tecnologías e innovación -
CTI con organismos y
entidades internacionales
con el fin de fomentar el
intercambio de
experiencias, ideas y
proyectos en beneficio de
los diferentes grupos de
valor</t>
  </si>
  <si>
    <t>Actualizar y aprobar
la política de Ciencia,
Tecnología e
Innovacón</t>
  </si>
  <si>
    <t>Alternativas de
captación de agua
superficial, o fuentes
sustitutas</t>
  </si>
  <si>
    <t>Ampliación de oferta de
la prestación del
servicio en zonas de
alto crecimiento
poblacional.</t>
  </si>
  <si>
    <t>Ampliación de la planta
de tratamiento de agua
potable de la POLA</t>
  </si>
  <si>
    <t>Ampliación hidráulica
de la red de acueducto
de la ciudad de Ibagué</t>
  </si>
  <si>
    <t>Mejoramiento y
optimización del
sistema hidrosanitario
con su respectiva malla
vial de la ciudad de
Ibagué
(Combo 3x1)</t>
  </si>
  <si>
    <t>Viabilidad y Adopción
del PMA Plan Maestro
de Alcantarillado</t>
  </si>
  <si>
    <t>Proyectos de asistencia
técnica y/o suministros
que mejoran la
provisión, calidad y/o
continuidad de los
servicios de acueductos</t>
  </si>
  <si>
    <t>Fortalecer
financieramente
proyectos de
acueductos y de
manejo de aguas
residuales por medio
del Plan Departamental
de Aguas</t>
  </si>
  <si>
    <t>Construcción 2 PTAP
en la Ciudad de Ibagué</t>
  </si>
  <si>
    <t>Construcción PTAR en
el Municipio de Ibagué</t>
  </si>
  <si>
    <t>Realizar el apoyo para
los proyectos de pozos
sépticos en área rural.</t>
  </si>
  <si>
    <t>Pago de subsidios para
estratos 1, 2 y 3 para
servicios públicos de
acueducto.</t>
  </si>
  <si>
    <t>Pago de subsidios para
estratos 1, 2 y 3 para
servicios públicos de
alcantarillado.</t>
  </si>
  <si>
    <t>Pago de subsidios para
estratos 1, 2 y 3 para
servicios públicos de
aseo</t>
  </si>
  <si>
    <t>Proyectos de asistencia
técnica y/o suministros
para las redes de los sistemas de
saneamiento.</t>
  </si>
  <si>
    <t>Adopción e
implementación del
PGIRS</t>
  </si>
  <si>
    <t>Seguimiento de las
acciones realizadas por
el operador del servicio
de aseo de
implementación del
PGIRS</t>
  </si>
  <si>
    <t>Programa de
aprovechamiento de
residuos sólidos PGIRS</t>
  </si>
  <si>
    <t>Mejoramiento de
parques para
nuestros
constructores
del mañana.</t>
  </si>
  <si>
    <t>Realizar
mantenimiento
y/o adecuación
de parques</t>
  </si>
  <si>
    <t>Realizar
adecuaciones
de zonas verdes</t>
  </si>
  <si>
    <t>Realizar
mantenimiento
de zonas verdes</t>
  </si>
  <si>
    <t>Formulación,
viabilidad y/o
adopción de
instrumentos de
planificación,
gestión y/o
financiación del
suelo.</t>
  </si>
  <si>
    <t>Expedición de actos administrativo por medio de los cuales se desarrolle y/o reglamenté el Plan de Ordenamiento Territorial</t>
  </si>
  <si>
    <t>Legalización
urbanística de
asentamientos
humanos de
origen informal</t>
  </si>
  <si>
    <t>Expedir normas
urbanísticas
competitivas en
materia
ambiental,
cultural y
turística para el
sector rural</t>
  </si>
  <si>
    <t>Identificar, legalizar y titular
los bienes inmuebles de
uso público del Municipio
de Ibagué</t>
  </si>
  <si>
    <t>Apoyo financiero para el
mejoramiento de vivienda
rural.</t>
  </si>
  <si>
    <t>Apoyar a familias de
escasos recursos y/o en
condiciones de
vulnerabilidad para
mejorar sus viviendas</t>
  </si>
  <si>
    <t>Corresponde a la
asignación de subsidios
para arrendamiento de
vivienda en cumplimiento
de sentencias judiciales</t>
  </si>
  <si>
    <t>Apoyo financiero a través
de la asignación de un
subsidio familiar de
vivienda de interés social
para construcción en sitio
propio
en el proyecto del reposo
con el fin de dar
cumplimiento a la
sentencia 73001-23-00-
000-2001-016-76-00</t>
  </si>
  <si>
    <t>Apoyo financiero a través
de la asignación de un
subsidio familiar de
vivienda de interés social
para la adquisición de una
vivienda nueva y usada</t>
  </si>
  <si>
    <t>Titular y/o sanear predios a
través de la expedición de
actos administrativos en
aras de mejorar la calidad
de vida de las familias
involucradas en los
proyectos de Nazareth y
Nueva Castilla (Gestora
Urbana)</t>
  </si>
  <si>
    <t>Realizar  estudios y
diseños</t>
  </si>
  <si>
    <t>Realizar
actuaciones
para la
recuperación del
espacio público</t>
  </si>
  <si>
    <t>Realizar
acciones de
embellecimiento
del espacio
público</t>
  </si>
  <si>
    <t>Realización de
la
caracterización
de los
vendedores
informales en el
marco de la
política pública
del vendedor
informal</t>
  </si>
  <si>
    <t>Construir un
equipamiento.</t>
  </si>
  <si>
    <t>Entregar los componentes de ayuda y/o atención humanitaria inmediata con ocasión a la ocurrencia de hechos victimizantes individuales o masivos con enfoque étnico diferencial</t>
  </si>
  <si>
    <t>Apoyo a iniciativas productivas y procesos de formación para la generación de ingresos con enfoque Étnico diferencial</t>
  </si>
  <si>
    <t>Brindar atención, orientación, gestión de los programas de los cuales pueden ser beneficiarios las víctimas del conflicto con enfoque étnico diferencial</t>
  </si>
  <si>
    <t>Realizar las conmemoraciones establecidas por ley para las víctimas del conflicto armado</t>
  </si>
  <si>
    <t xml:space="preserve">Apoyar a la mesa de participación efectiva de víctimas del conflicto armado, para su funcionamiento dando </t>
  </si>
  <si>
    <t>Articular y gestionar el mejoramiento integral del territorio donde se encuentren asentadas las víctimas, teniendo en cuenta el enfoque 115tnico diferencial.</t>
  </si>
  <si>
    <t>Realizar una estrategia que articule de manera interinstitucional la construcción o adecuación de infraestructura del Centro Regional Para la Atención y Reparación Integral a Víctimas. (CRAVIC)</t>
  </si>
  <si>
    <t>Diseñar un programa para la reconstrucción de la cultura indígena pijao, recuperación de saberes y prácticas de las comunidades indígenas asentadas en Ibagué.</t>
  </si>
  <si>
    <t>Realizar la dotación de la casa afro, como espacio dedicado a la preservación y promoción de la cultura afrodescendiente.</t>
  </si>
  <si>
    <t xml:space="preserve">Diseñar un programa para el fortalecimiento organizacional de las comunidades étnicas para promover el desarrollo integral comunitario y propender por la NO discriminación </t>
  </si>
  <si>
    <t>Realizar un programa que articule de manera interinstitucional la construcción o adecuación de infraestructura de una Casa de Cultura Gitana</t>
  </si>
  <si>
    <t>Servicio de atención, orientación, gestión de estados de los registros dentro del ciclo operativo de los programas del Departamento de Prosperidad Social (DPS)</t>
  </si>
  <si>
    <t>Realizar las modificaciones de los centros día para la atención adecuada en adulto mayor</t>
  </si>
  <si>
    <t>Realizar dotación en los centros día vida para la atención adecuada en adulto mayor</t>
  </si>
  <si>
    <t>Brindar atención integral a los adultos mayores CBA</t>
  </si>
  <si>
    <t>Brindar un alimento digno mediante de comedores comunitarios que beneficien a los adultos mayores del área urbana y rural del Municipio.</t>
  </si>
  <si>
    <t>Brindar atención con servicios que incluyen aspectos relacionados con cuidado, formación, inclusión productiva, recreación, entre otros, para población en condición de discapacidad.</t>
  </si>
  <si>
    <t>Diseñar un programa de sensibilización y orientación ciudadana contra la exclusión y la discriminación de la población con discapacidad con enfoque étnico diferencial</t>
  </si>
  <si>
    <t>Promover habilidades de liderazgo en niñas, niños y adolescentes a través de ejercicios de participación ciudadana, responsabilidad y bien común</t>
  </si>
  <si>
    <t>Realizar entrega de ayuda alimentaria a los niños, niñas, adolescentes y jóvenes vulnerables del Municipio de Ibagué</t>
  </si>
  <si>
    <t>Desarrollar campañas que nos permitan mitigar la vulneración de derechos de los NNAJ y sus familias</t>
  </si>
  <si>
    <t>Contribuir al restablecimiento de los derechos de NNA. proporcionando cuidado, estadía y apoyo psicosocial en un entorno seguro y protector</t>
  </si>
  <si>
    <t>Diseñar una estrategia de articulación interinstitucional para la implementación de la modalidad guardería no infantil nocturna públicas para NNA de mujeres trabajadoras y estudiantes en el Municipio de Ibagué..</t>
  </si>
  <si>
    <t>Fortalecer y acompañar el desarrollo de habilidades y/o capacidades para el trabajo y vocación empresarial a través de la implementación del laboratorio empresarial juvenil.</t>
  </si>
  <si>
    <t>Realizar foros y/o talleres, a fin de fortalecer la institucionalidad y promover su participación activa en la vida pública y comunitaria. Articulando con el CMJ, la PMJ y las practicas organizativas juveniles</t>
  </si>
  <si>
    <t>Diseñar e implementar campañas articuladas para promover acciones para el buen uso del tiempo libre a través de estrategias de recreación, deporte, arte y entre otras; centrándose en la orientación vocacional donde los jóvenes potencien sus talentos, intereses y habilidades</t>
  </si>
  <si>
    <t>Realizar alianzas interinstitucionales especializadas para el acompañamiento a NNAJ en el proceso de psicoterapia para la dependencia de sustancias psicoactivas</t>
  </si>
  <si>
    <t>Modificación de la Política Pública de Juventud en Ibagué: realizaremos la revisión, implementación y evaluación de la política pública de juventudes, que promueva la generación de oportunidades para la juventud Ibaguereña y la eliminación de barreras para su desarrollo garantizando el goce efectivo de sus derechos</t>
  </si>
  <si>
    <t>Reactivación y creación de los observatorios de primera infancia, infancia, adolescencia y juventud.</t>
  </si>
  <si>
    <t>Documentos de planeación para la creación de la Secretaría de la Mujer y Dirección de Juventudes</t>
  </si>
  <si>
    <t>Brindar asistencia técnica a Unidades y/o proyectos productivos de mujeres</t>
  </si>
  <si>
    <t>Brindar asistencia técnica a Unidades y/o proyectos productivos de población LGBTIQ+</t>
  </si>
  <si>
    <t>Creación de base de datos de los diferentes grupos poblacionales del Municipio de Ibagué.</t>
  </si>
  <si>
    <t>Adecuación de espacios para la atención integral de la mujer, mediante las casas rosas</t>
  </si>
  <si>
    <t>Implementación de la casa refugio para mujeres víctimas de violencia</t>
  </si>
  <si>
    <t>Implementación del sistema de cuidado para cuidadores en Ibagué</t>
  </si>
  <si>
    <t>Diseñar un programa de fortalecimiento para la representación de las personas con discapacidad con enfoque étnico diferencial en los espacios de participación y/o organizacional.</t>
  </si>
  <si>
    <t>Fortalecer el deporte en sus etapas formativas para promover a deportistas, convencionales y de discapacidad igualmente en la actividad física, la recreación y el deporte</t>
  </si>
  <si>
    <t>Fortalecimiento del deporte formativo brindando acceso a la práctica en alguna modalidad deportiva de manera integral con componentes técnicos y psicosociales que permitan el desarrollo integral de los NNA de manera gratuita en la zona urbana y rural del Municipio de Ibagué</t>
  </si>
  <si>
    <t>Estrategia Ciudad 3D (Deportiva – Diferente – Diversa) visibilizando las actividades recreativas, comunitarias, autóctonas y de actividad física de la población ibaguereña</t>
  </si>
  <si>
    <t>Estrategia Ciudad 3D (Deportiva – Diferente – Diversa) atender de manera regular para la práctica de la actividad física, el deporte y la recreación, gimnasio de la niñez, el deporte comunitario, ciclovía, actividades recreativas y deporte escolar siendo incluyente y diversa en todo el Municipio de Ibagué</t>
  </si>
  <si>
    <t>Garantizar el mantenimiento, adecuación y/o administración de los escenarios deportivos en la ciudad de Ibagué.</t>
  </si>
  <si>
    <t>Fomentar la organización de eventos deportivos a nivel local, municipal, departamental, nacional e internacional con el objetivo de impulsar la actividad deportiva entre los deportistas del Municipio.</t>
  </si>
  <si>
    <t>Construcción de polideportivo para la formación y preparación de deportistas</t>
  </si>
  <si>
    <t>Mejoramiento de coliseo existente con impacto en un sector o comuna</t>
  </si>
  <si>
    <t>Construcción de piscina nueva con impacto en un sector o comuna</t>
  </si>
  <si>
    <t>Adecuación de piscina existente con impacto en un sector o comuna</t>
  </si>
  <si>
    <t>Mejoramiento de escenarios deportivos de impacto sector o comuna, con ampliación de las posibilidades para su aprovechamiento</t>
  </si>
  <si>
    <t>Construcción de una nueva cancha de futbol</t>
  </si>
  <si>
    <t>Mantenimiento del Parque Centenario de la ciudad de Ibagué</t>
  </si>
  <si>
    <t>Implementación de la
estrategia de gobierno
digital enfocado en
mejora de atención y
orientación al ciudadano para
trámites de PQRS</t>
  </si>
  <si>
    <t>Documentos
técnicos para la
implementación del
régimen especial de
control y vigilancia
de la
superintendencia
financiera de
Colombia.</t>
  </si>
  <si>
    <t>Realizar
mantenimiento y/o
adecuación a 9
equipamientos a
cargo de Infibagué</t>
  </si>
  <si>
    <t>Desarrollar
actividades para la
implementación del
Sistema de Gestión
de Cultura de Paz
Organizacional y
estrategias para
trabajar ambientes
de tolerancia,
convivencia y
bienestar social con
enfoque en el
desarrollo humano.</t>
  </si>
  <si>
    <t>Fortalecimiento de
un sistema de
comunicación e
información
accesible, confiable
y oportuno para los
Ibaguereños como
herramienta de
innovación pública</t>
  </si>
  <si>
    <t>Personas atendidas con oferta institucional articulada</t>
  </si>
  <si>
    <t>Seguimiento al
cumplimiento de la
política pública
vendedor informal,
en el aporte de los
mismos al
desarrollo
económico del
municipio, y
seguimiento a la
política pública de
desarrollo
económico</t>
  </si>
  <si>
    <t>Mantener y
fortalecer el sistema
de gestión de
seguridad y la
información ISO
27001</t>
  </si>
  <si>
    <t>Adelantar el estudio
técnico en pro del
fortalecimiento de la
estructura
organizacional y la
mejora continua</t>
  </si>
  <si>
    <t>Optimizar y
fortalecer el
proceso de Gestión
Documental, dando
cumplimiento a la
Ley General de
Archivo.</t>
  </si>
  <si>
    <t>Actualización y
aprobación del plan
estratégico de
tecnologías de la
información (PETI)
2024-2027</t>
  </si>
  <si>
    <t>Mantenimiento y
actualización
funcional de los
módulos de la
plataforma PISAMI</t>
  </si>
  <si>
    <t>nuevos sistemas de
información o
módulos en PISAMI
que soporten los
procesos de la
entidad</t>
  </si>
  <si>
    <t>Capacitar en uso y
apropiación de las
tecnologías a
servidores públicos</t>
  </si>
  <si>
    <t>Actualización de la
infraestructura
tecnológica
(software, hardware
y redes de
comunicación)</t>
  </si>
  <si>
    <t>Brindar soporte
técnico de hardware
y redes de
comunicación a los
usuarios de la
Administración
Central</t>
  </si>
  <si>
    <t>Brindar soporte
técnico de software
a los usuarios de la
Administración
Central</t>
  </si>
  <si>
    <t>Construcción de
Salones comunales en
terrenos no
construidos</t>
  </si>
  <si>
    <t>Adecuación de salones
comunales</t>
  </si>
  <si>
    <t>Mantenimiento de
sede administrativa</t>
  </si>
  <si>
    <t>Bomberos en el
territorio – Planes
Comunitarios de
Gestión del riesgo</t>
  </si>
  <si>
    <t>Acciones de respuesta
a emergencias o
desastres de origen
natural o antrópico</t>
  </si>
  <si>
    <t>Estudios orientados
en conocer las
condiciones de riesgo
del territorio, analizar y
valorar la amenaza y
vulnerabilidad y
realizar el análisis a
diferentes escalas.</t>
  </si>
  <si>
    <t>Acciones para generar
datos e información
con relación al
comportamiento de
fenómenos
amenazantes, la
vulnerabilidad y la
dinámica de las
condiciones de riesgo
que permitan la toma
de decisiones.</t>
  </si>
  <si>
    <t>Actualización del plan
de gestión del riesgo
de desastres del
Municipio que incluya
objetivos, metas,
indicadores.</t>
  </si>
  <si>
    <t>Actualización de la
estrategia para la
respuesta a
emergencias del
Municipio que incluya
objetivos, metas e
indicadores.</t>
  </si>
  <si>
    <t>Entrega de recursos
en especie o
monetarios dirigidos a
población afectada por
situaciones de
emergencia</t>
  </si>
  <si>
    <t>Acciones orientadas
para dar respuesta a
emergencias o
desastres de origen
natural o antrópico
mediante la
adquisición de
equipos de atención
de desastres,
búsqueda y rescate,
equipos de protección
personal, nucleares,
biológicos, químicos y
radiológicos – NBQR,</t>
  </si>
  <si>
    <t>Reforzamiento
estructural de la
Estación Centro de la
Dirección Cuerpo
Oficial de Bomberos</t>
  </si>
  <si>
    <t>Construcción de la
Estación Jardín de la
Dirección Cuerpo
Oficial de Bomberos</t>
  </si>
  <si>
    <t>Implementar y/o
mantener la
herramienta
tecnológica catastral
información de
tránsito mediante</t>
  </si>
  <si>
    <t>Aumentar cada año
un punto en la
calificación del
FURAG</t>
  </si>
  <si>
    <t>Implementar y
certificar la norma
NTC-ISO
37001:2016 sobre
Sistema de Gestión
Antisoborno</t>
  </si>
  <si>
    <t>Avanzar en la
digitalización del
archivo urbanístico</t>
  </si>
  <si>
    <t>Mejorar los
procesos
relacionados con los
trámites
urbanísticos para
brindar una
respuesta oportuna.</t>
  </si>
  <si>
    <t>Fortalecer la
plataforma de la
ventanilla única
del constructor
(MIVUC),
ampliando el
portafolio de
servicios de
manera
accesible y
confiable.</t>
  </si>
  <si>
    <t>Realizar encuestas
del Sisbén de
acuerdo a la
metodología vigente</t>
  </si>
  <si>
    <t>Implementar acciones
para la promoción de la
estrategia municipal de
participación
ciudadana</t>
  </si>
  <si>
    <t>Realizar el
seguimiento al
Plan de Desarrollo
del Municipio en el
que se permita el
ejercicio de
seguimiento
ciudadano de
manera
permanente,
continúo y
transparente</t>
  </si>
  <si>
    <t>Atención integral y
orientación a mujeres
en casos de violencia
de género</t>
  </si>
  <si>
    <t>Atención integral y
orientación a población
LGBTIQ orientación a
mujeres en casos de
violencia de género</t>
  </si>
  <si>
    <t>Gestionar la
digitalización del
archivo de historias
vehiculares para
optimizar los
procedimientos de
atención en
Trámites y Servicios</t>
  </si>
  <si>
    <t>Fortalecer la
agilización de los
trámites
relacionados al
tránsito y la
movilidad, se
implementará
sistema de
información de
tránsito mediante la adquisición de
elementos,
insumos y
suministros</t>
  </si>
  <si>
    <t>Adquirir la
dotación de
recursos, personal
de apoyo,
elementos,
insumos, equipos
tecnológicos y de
oficina para
prestar</t>
  </si>
  <si>
    <t>Adquisición de
servicios
tecnológicos
para prestación
de servicios de
la secretaría de
movilidad.</t>
  </si>
  <si>
    <t>Apoyar las iniciativas
en materia de
seguridad y
convivencia ciudadana
de los organismos o
entidades que forman
parte del Comité de
Orden Público o grupos
de valor, tales como la
red veteranos de la
fuerza pública</t>
  </si>
  <si>
    <t>Formular e
implementar el Plan
Integral de Seguridad y
Convivencia
Ciudadana 2024-2027</t>
  </si>
  <si>
    <t>Dotación,
mantenimiento y/o
fortalecimiento del
SIES.</t>
  </si>
  <si>
    <t>Adquisición e
Instalación de treinta
cámaras de seguridad
y/o kits de vigilancia
comunitaria</t>
  </si>
  <si>
    <t>Fortalecer el programa
de recompensas por
colaboración
ciudadana</t>
  </si>
  <si>
    <t>Elaboración de
estudios y diseños para la construcción
de la estación de
Policía del norte</t>
  </si>
  <si>
    <t>Acondicionamiento de
infraestructura para el
CTP (Centro de
Traslado por
Protección)</t>
  </si>
  <si>
    <t>Implementación de un
programa para la
formación ciudadana,
seguridad y
convivencia.</t>
  </si>
  <si>
    <t>Dotación del Mega
CAPA</t>
  </si>
  <si>
    <t>Jornadas de
sensibilización en
tenencia responsable
de animales.</t>
  </si>
  <si>
    <t>Atención médica
veterinaria a animales
maltratados,
abandonados, pérdida,
desatención estatal o
de tenencia
irresponsable o en
situación de
vulnerabilidad y
aprehendidos por la
policía o en riesgo.</t>
  </si>
  <si>
    <t>Animales entregados
en calidad de adopción</t>
  </si>
  <si>
    <t>Actualizar e
implementar la política
pública de derechos
humanos y Paz;
Acuerdo del Municipio
de Ibagué</t>
  </si>
  <si>
    <t>Construir y adoptar la
política pública de
Cultura ciudadana con
visión integral de
ciudad</t>
  </si>
  <si>
    <t>Generar espacios para
la atención, el control y
la vigilancia que
garanticen la
protección del
consumidor</t>
  </si>
  <si>
    <t>Fortalecer la
cooperación entre el
sector religioso y la
Administración
Pública.</t>
  </si>
  <si>
    <t>Formular la política
pública de cooperación
para la Libertad
Religiosa</t>
  </si>
  <si>
    <t>Apoyar Iniciativas para
la promoción y
fortalecimiento de las
organizaciones
comunales</t>
  </si>
  <si>
    <t>Implementar una
estrategia de
acompañamiento
sobre capacidades
democráticas y
organizativas a las
organizaciones
comunales,
democráticas y
representativas de la
ciudad.</t>
  </si>
  <si>
    <t>Establecer estrategias
para el fortalecimiento,
promoción y protección
para el goce efectivo de la libertad religiosa,
en el marco de la
política pública de la
libertad religiosa.</t>
  </si>
  <si>
    <t>Implementar el
observatorio de la
Acción Comunal en el
Municipio de Ibagué.</t>
  </si>
  <si>
    <t>Fortalecer la
infraestructura física,
humana y tecnológica
de las comisarías de
familia.</t>
  </si>
  <si>
    <t>Fortalecer la
infraestructura física,
humana y tecnológica
de las Inspecciones de
Policía y Corregidurías</t>
  </si>
  <si>
    <t>Mejorar la
efectividad en los
procesos de
recaudo y cobro,
con la
implementación de
actividades y
acciones que
agilicen los
procesos y
procedimientos,
generando tramites
ágiles y amigables
para la ciudadanía
en general.</t>
  </si>
  <si>
    <t>Programas de apoyo
para el acceso a la
formación en carreras
militares y policiales</t>
  </si>
  <si>
    <t>Fortalecer la
infraestructura física
para la seguridad</t>
  </si>
  <si>
    <t>Implementación de
acciones y estrategias
que promuevan el
ejercicio de la
participación
ciudadana.</t>
  </si>
  <si>
    <t>Adecuar el Mega Capa</t>
  </si>
  <si>
    <t>Infraestructura para la promoción a la cultura de la legalidad y a la convivencia ampliada</t>
  </si>
  <si>
    <t>Instancias formales y no formales de participación fortalecidas</t>
  </si>
  <si>
    <t>Infraestructura para el bienestar animal adecuada</t>
  </si>
  <si>
    <t>Prestar
acompañamiento,
asesoría y
seguimiento técnico
al Consejo Municipal
de Desarrollo Rural –
CMDR.</t>
  </si>
  <si>
    <t>Realizar las visitas de concepto
técnico sanitario a todos los
establecimientos comerciales que
lo soliciten (veterinarias, piscinas,
restaurantes, acueductos,
establecimientos).</t>
  </si>
  <si>
    <t>Fortalecer los procesos y mecanismos de articulación intersectorial e interinstitucional para generar estrategias integrales que permitan abordar el consumo de SPA de manera responsable y holística en el marco de la gestión del riesgo colectivo e individual</t>
  </si>
  <si>
    <t>Lograr articular de manera responsable con los actores del SGSSS la implementación de los planes integrales para la aceleración de la reducción de la mortalidad materna de la ciudad de Ibagué / IPS y EPS en mortalidad materna</t>
  </si>
  <si>
    <t>Fortalecer integralmente los actores del SGSSS, instituciones educativas y comunidad en general, a través de campañas anuales para fortalecer los programas de promoción y mantenimiento de la salud que impacte en la prevención de embarazos en adolescentes, sífilis gestacional y congénita, prevención de la mortalidad materna y VIH/SIDA</t>
  </si>
  <si>
    <t>Realizar las visitas de inspección y
vigilancia a los diferentes
Prestadores de servicios de salud
registrados como unidad primaria
generadora de datos (UPGD).</t>
  </si>
  <si>
    <t>Realizar las visitas programadas y
no programadas de inspección y
vigilancia a las EAPB y
prestadores de servicios de salud
habilitados en el territorio en el
marco de la calidad y la
humanización de los servicios de
salud.</t>
  </si>
  <si>
    <t>Fortalecer los procesos de
seguimiento a los instrumentos de
planeación estratégica de la
Secretaría de Salud Municipal</t>
  </si>
  <si>
    <t>Mejorar los programas de prevención de todo tipo de violencias (VF, VS, VG) en el marco del cumplimiento de los lineamientos técnicos nacional e implementación asertiva de las rutas de atención. para la reducción / violencias que incluya la población vulnerable</t>
  </si>
  <si>
    <t>Fortalecer los actores del
SGSSS por medio de
campañas anuales
colectivas, campañas de
asistencia técnica, y
campañas de inspección
y vigilancia de los</t>
  </si>
  <si>
    <t>Eliminar barreras y brechas en salud que permitan mejorar las coberturas de vacunación por medio de la implementación de campañas de vacunación</t>
  </si>
  <si>
    <t>Fortalecer las cavas municipales para el almacenamiento y manejo adecuado de las vacunas.</t>
  </si>
  <si>
    <t>Realizar campañas anuales colectivas y campañas de asistencia técnica a los actores del SGSSS de gestión integral relacionada con la prevención de enfermedades generadas por sustancias químicas, por animales (zoonosis), vectores de contaminación en el aire y el agua, entre otros factores</t>
  </si>
  <si>
    <t>Mejorar las oportunidades para el acceso a programas sociales de niños, niñas, adolescentes, adultos y adultos mayores a través de la certificación de discapacidad</t>
  </si>
  <si>
    <t>Adoptar y adaptar el modelo de salud predictiva, preventiva y resolutiva centrada en el ser humano como sujeto de derechos. / marco de la Atención Primaria en Salud con enfoque preventiva, predictiva y resolutiva que incluya poblaciones vulnerables y/o Plan de Intervenciones Colectivas</t>
  </si>
  <si>
    <t>Actividades establecidas por el Programa de Atención Psicosocial a víctimas del conflicto armado en los ámbitos individual, familiar y comunitario (incluido en éste los sujetos de reparación colectiva), con el fin de mitigar su sufrimiento emocional, contribuir a la recuperación física y mental y a la reconstrucción del tejido social en sus comunidades.</t>
  </si>
  <si>
    <t>Actividades encaminadas a mejorar las condiciones y situaciones originadas en el ámbito laboral</t>
  </si>
  <si>
    <t>Corresponde al proceso que mejora en la disposición de la información para asegurar que sea accesible, confiable y oportuna.</t>
  </si>
  <si>
    <t>Fortalecer las competencias técnicas de los actores del SGSSS para garantizar el diagnóstico, tratamiento y seguimiento a los diferentes tipos de desnutrición / IPS y EPS en desnutrición</t>
  </si>
  <si>
    <t>Fortalecer los procesos técnicos en el marco del Plan Decenal de Salud Pública 2022 - 2031 enfocado en lograr diagnósticos tempranos y tratamiento oportuno y resolutivos de cáncer de Próstata / IPS y EPS cáncer de próstata</t>
  </si>
  <si>
    <t>Fortalecer los procesos técnicos en el marco del Plan Decenal de Salud Pública 2022 - 2031 enfocado en lograr diagnósticos tempranos y tratamiento oportuno y resolutivos de cáncer de útero / IP</t>
  </si>
  <si>
    <t>Fortalecimiento y dotación de las instituciones educativas para ofrecer ambientes pedagógicos de calidad dignos</t>
  </si>
  <si>
    <t>Implementar la estrategia Ibagué Bilingüe para beneficiar NNAJ del sector educativo oficial</t>
  </si>
  <si>
    <t>Diseñar e implementar la estrategia “Ibagué ciudad musical” para formar en valores, convivencia y civismo para el sector educativo</t>
  </si>
  <si>
    <t>Beneficiar docentes del programa " Formando los Formadores"</t>
  </si>
  <si>
    <t>Diseño del Plan Educativo Municipal " PEM"</t>
  </si>
  <si>
    <t>Ampliar la atención de educación inicial en los grados jardín y prejardin en 12 IE Oficiales</t>
  </si>
  <si>
    <t>Implementar el programa de cultura y educación ambiental en las IE Oficiales como mecanismo de fortalecimiento de los PRAES.</t>
  </si>
  <si>
    <t>Implementar 1 proyecto educativo innovador en el marco de la formación integral</t>
  </si>
  <si>
    <t>Acompañar a 4 IE Oficiales en Proyectos Educativos Institucionales innovadores</t>
  </si>
  <si>
    <t>Implementar programas de formación Digital, Steam Educación EconómicaFinanciera, Y Emprendimiento en IE Oficiales</t>
  </si>
  <si>
    <t>Diseñar e implementar la estrategia de Paz y convivencia escolar en las IE Oficiales (Arte, deporte, Cultura, CRESE)</t>
  </si>
  <si>
    <t>Fomentar un Programa de Ciencia y Tecnología, con semilleros de investigación en I.E. Oficiales.</t>
  </si>
  <si>
    <t>Estudiantes Beneficiados con el Plan Territorial de Lectura, Escritura y Oralidad en IE Oficiales</t>
  </si>
  <si>
    <t>Prestar servicio de conectividad a IE Oficiales</t>
  </si>
  <si>
    <t>Implementar Servicios de información que apoyen el proceso de gestión educativa</t>
  </si>
  <si>
    <t>Garantizar el funcionamiento y operación de las 59 Instituciones Educativas Oficiales</t>
  </si>
  <si>
    <t>Apoyar a estudiantes para el ingreso a la educación terciaria</t>
  </si>
  <si>
    <t>Dotar sedes de IE con mobiliario Escolar</t>
  </si>
  <si>
    <t>Ejecutar el Plan de
Bienestar para beneficiar el
personal de IE Oficiales</t>
  </si>
  <si>
    <t>Recursos
monetarios
mensuales
entregados a las
empresas
prestadoras de
salud - EPS en las
cuales la entidad
territorial tiene
participación con
recursos sin
situación de
fondo, con el fin
de cumplir las
condiciones
financieras de permanencia,
según lo
dispuesto en el
Decreto 780 de
2016.</t>
  </si>
  <si>
    <t>Eventos y
Conmemoraciones
para Mujeres y
Comunidad
LGBTIQ +.</t>
  </si>
  <si>
    <t>%  de Ejecución 2024</t>
  </si>
  <si>
    <t>%  de Ejecución 2025</t>
  </si>
  <si>
    <t xml:space="preserve">360200300-emprendimientos solidarios dinamizados </t>
  </si>
  <si>
    <t>Fortalecer la
afiliación de oficio
como instrumento
para la afiliación en
una EPS, de
aquella población
que se encuentra
sin aseguramiento
en salud o que se
encuentre con la
novedad de
terminación de la
inscripción en una
EPS.</t>
  </si>
  <si>
    <t>Fortalecer el
funcionamiento
de las USI en
sedes urbanas y
rurales, con
optimización y
programa de
mantenimiento /
USI
(infraestructura,
dotación, / USI
(infraestructura,
dotación, de
infraestructura,
dotación de
equipos y
tecnología.</t>
  </si>
  <si>
    <t>Servicio de apoyo
financiero para garantizar
la habilitación en el
cementerio para la
inhumación de cadáveres
no identificados e
identificados y no
reclamados por parte del
Municipio</t>
  </si>
  <si>
    <t>Gestionar la
 ampliación de la
cobertura de
usuarios de servicio de gas
combustible rural
mediante
subsidios
financieros de
apoyo.</t>
  </si>
  <si>
    <t>Asistencia
técnica y
socioambiental
en el desarrollo
de la actividad
minera de
subsistencia</t>
  </si>
  <si>
    <t>Fomento de
proyectos
productivos para
la reconversión
sociolaboral de
los mineros de
subsistencia</t>
  </si>
  <si>
    <t>Acompañamient
o a los mineros
de subsistencia
en la inscripción
en la plataforma
Genesis y
verificación en el
cumplimiento de
los requisitos,
con el objetivo de
certificar su
actividad minera
de subsistencia.</t>
  </si>
  <si>
    <t>Modernizar 6523
luminarias LED en el
Municipio de Ibagué
para dar
cumplimiento al
100% de la
modernización.</t>
  </si>
  <si>
    <t>Ampliar 300 puntos
de posteria
lumínicos en el
Municipio de Ibagué</t>
  </si>
  <si>
    <t>Implementar Metodologías
Flexibles para brindar una
educación pertinente,
diversa e inclusiva que se
ajuste a las necesidades de
NNAJ</t>
  </si>
  <si>
    <t>Beneficiar a NNAJ con un
Programa de Alimentación
Escolar PAE que garantice
el mejoramiento de la
calidad de vida</t>
  </si>
  <si>
    <t>Implementar estrategias de
permanencia y retención
escolar en las IE oficiales.</t>
  </si>
  <si>
    <t>Mejorar y/o adecuar
infraestructura de
Instituciones Educativas
oficiales, para ofrecer
espacios dignos y amables</t>
  </si>
  <si>
    <t>Ejecutar obras
complementarias para IEO.</t>
  </si>
  <si>
    <t>Ofrecer un servicio
educativo eficiente para la
población con trayectorias
educativas diversas e inclusiva en las I.E .oficiales
de Ibagué.</t>
  </si>
  <si>
    <t>Programas de apoyo
para el acceso a la
formación en carreras
militares y policiales.</t>
  </si>
  <si>
    <t>Diseñar e implementación de instrumentos que contribuyan a la certificacipon y/o recertificación de destinos turísticos de la ciudad de Ibagué</t>
  </si>
  <si>
    <t>Capacitar en los programas técnicos laborales por competencia en la EFAC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</si>
</sst>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11" x14ac:knownFonts="1">
    <font>
      <sz val="12"/>
      <color theme="1"/>
      <name val="Calibri"/>
      <family val="2"/>
      <scheme val="minor"/>
    </font>
    <font>
      <sz val="11"/>
      <color rgb="FF000000"/>
      <name val="Calibri"/>
      <family val="2"/>
    </font>
    <font>
      <sz val="8"/>
      <name val="Calibri"/>
      <family val="2"/>
      <scheme val="minor"/>
    </font>
    <font>
      <b/>
      <sz val="11"/>
      <name val="Calibri"/>
      <family val="2"/>
    </font>
    <font>
      <sz val="11"/>
      <name val="Calibri"/>
      <family val="2"/>
    </font>
    <font>
      <sz val="12"/>
      <color theme="1"/>
      <name val="Calibri"/>
      <family val="2"/>
      <scheme val="minor"/>
    </font>
    <font>
      <b/>
      <sz val="11"/>
      <color rgb="FF000000"/>
      <name val="Calibri"/>
      <family val="2"/>
    </font>
    <font>
      <b/>
      <sz val="11"/>
      <name val="Calibri"/>
      <family val="2"/>
    </font>
    <font>
      <sz val="12"/>
      <color rgb="FFFF0000"/>
      <name val="Calibri"/>
      <family val="2"/>
      <scheme val="minor"/>
    </font>
    <font>
      <b/>
      <sz val="11"/>
      <name val="Calibri"/>
      <family val="2"/>
    </font>
    <font>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66CC"/>
        <bgColor rgb="FF4472C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5" fillId="0" borderId="0" applyFont="0" applyFill="0" applyBorder="0" applyAlignment="0" applyProtection="0"/>
    <xf numFmtId="0" fontId="10" fillId="0" borderId="0"/>
  </cellStyleXfs>
  <cellXfs count="87">
    <xf numFmtId="0" fontId="0" fillId="0" borderId="0" xfId="0"/>
    <xf numFmtId="0" fontId="0" fillId="2" borderId="0" xfId="0" applyFill="1"/>
    <xf numFmtId="0" fontId="0" fillId="3" borderId="0" xfId="0" applyFill="1"/>
    <xf numFmtId="0" fontId="0" fillId="0" borderId="0" xfId="0" applyFill="1"/>
    <xf numFmtId="0" fontId="0" fillId="5" borderId="0" xfId="0" applyFill="1"/>
    <xf numFmtId="3" fontId="1" fillId="0" borderId="1" xfId="0" applyNumberFormat="1" applyFont="1" applyFill="1" applyBorder="1"/>
    <xf numFmtId="0" fontId="1" fillId="0" borderId="2" xfId="0" applyFont="1" applyFill="1" applyBorder="1"/>
    <xf numFmtId="0" fontId="1" fillId="0" borderId="3" xfId="0" applyFont="1" applyFill="1" applyBorder="1"/>
    <xf numFmtId="0" fontId="1" fillId="0" borderId="3" xfId="0" applyFont="1" applyFill="1" applyBorder="1" applyAlignment="1"/>
    <xf numFmtId="3" fontId="1" fillId="0" borderId="3" xfId="0" applyNumberFormat="1" applyFont="1" applyFill="1" applyBorder="1" applyAlignment="1">
      <alignment horizontal="right"/>
    </xf>
    <xf numFmtId="3" fontId="1" fillId="0" borderId="3" xfId="0" applyNumberFormat="1" applyFont="1" applyFill="1" applyBorder="1"/>
    <xf numFmtId="0" fontId="1" fillId="0" borderId="4" xfId="0" applyFont="1" applyFill="1" applyBorder="1"/>
    <xf numFmtId="0" fontId="1" fillId="0" borderId="1" xfId="0" applyFont="1" applyFill="1" applyBorder="1"/>
    <xf numFmtId="0" fontId="1" fillId="0" borderId="1" xfId="0" applyFont="1" applyFill="1" applyBorder="1" applyAlignment="1"/>
    <xf numFmtId="3" fontId="1" fillId="0" borderId="1" xfId="0" applyNumberFormat="1" applyFont="1" applyFill="1" applyBorder="1" applyAlignment="1">
      <alignment horizontal="right"/>
    </xf>
    <xf numFmtId="0" fontId="1" fillId="0" borderId="1" xfId="0" applyFont="1" applyFill="1" applyBorder="1" applyAlignment="1">
      <alignment vertical="top"/>
    </xf>
    <xf numFmtId="9" fontId="1" fillId="0" borderId="1" xfId="1" applyFont="1" applyFill="1" applyBorder="1" applyAlignment="1">
      <alignment horizontal="center" vertical="center"/>
    </xf>
    <xf numFmtId="0" fontId="1" fillId="0" borderId="1" xfId="0" applyFont="1" applyFill="1" applyBorder="1" applyAlignment="1">
      <alignment wrapText="1"/>
    </xf>
    <xf numFmtId="0" fontId="1" fillId="0" borderId="1" xfId="0" applyFont="1" applyFill="1" applyBorder="1" applyAlignment="1">
      <alignment horizontal="right"/>
    </xf>
    <xf numFmtId="0" fontId="1" fillId="0" borderId="1" xfId="0" applyFont="1" applyFill="1" applyBorder="1" applyAlignment="1">
      <alignment horizontal="center" vertical="center"/>
    </xf>
    <xf numFmtId="0" fontId="1" fillId="0" borderId="1" xfId="0" applyFont="1" applyFill="1" applyBorder="1" applyAlignment="1">
      <alignment vertical="top" wrapText="1"/>
    </xf>
    <xf numFmtId="1" fontId="1" fillId="0" borderId="1" xfId="1" applyNumberFormat="1" applyFont="1" applyFill="1" applyBorder="1" applyAlignment="1">
      <alignment horizontal="center" vertical="center"/>
    </xf>
    <xf numFmtId="2" fontId="1" fillId="0" borderId="1" xfId="0" applyNumberFormat="1" applyFont="1" applyFill="1" applyBorder="1" applyAlignment="1">
      <alignment horizontal="right"/>
    </xf>
    <xf numFmtId="165" fontId="1" fillId="0" borderId="1" xfId="0" applyNumberFormat="1" applyFont="1" applyFill="1" applyBorder="1" applyAlignment="1">
      <alignment horizontal="right"/>
    </xf>
    <xf numFmtId="4" fontId="1" fillId="0" borderId="1" xfId="0" applyNumberFormat="1" applyFont="1" applyFill="1" applyBorder="1" applyAlignment="1">
      <alignment horizontal="right"/>
    </xf>
    <xf numFmtId="166" fontId="1" fillId="0" borderId="1" xfId="0" applyNumberFormat="1" applyFont="1" applyFill="1" applyBorder="1" applyAlignment="1">
      <alignment horizontal="right"/>
    </xf>
    <xf numFmtId="3" fontId="1" fillId="0" borderId="1" xfId="0" applyNumberFormat="1" applyFont="1" applyFill="1" applyBorder="1" applyAlignment="1">
      <alignment horizontal="left"/>
    </xf>
    <xf numFmtId="0" fontId="6" fillId="0" borderId="1" xfId="0" applyFont="1" applyFill="1" applyBorder="1"/>
    <xf numFmtId="10" fontId="1" fillId="0" borderId="1" xfId="0" applyNumberFormat="1" applyFont="1" applyFill="1" applyBorder="1" applyAlignment="1">
      <alignment horizontal="right"/>
    </xf>
    <xf numFmtId="3" fontId="4" fillId="0" borderId="1" xfId="0" applyNumberFormat="1" applyFont="1" applyFill="1" applyBorder="1"/>
    <xf numFmtId="164" fontId="1" fillId="0" borderId="1" xfId="0" applyNumberFormat="1" applyFont="1" applyFill="1" applyBorder="1"/>
    <xf numFmtId="9" fontId="1" fillId="0" borderId="1" xfId="0" applyNumberFormat="1" applyFont="1" applyFill="1" applyBorder="1" applyAlignment="1">
      <alignment horizontal="right"/>
    </xf>
    <xf numFmtId="1" fontId="1" fillId="0" borderId="1" xfId="0" applyNumberFormat="1" applyFont="1" applyFill="1" applyBorder="1"/>
    <xf numFmtId="0" fontId="1" fillId="0" borderId="5" xfId="0" applyFont="1" applyFill="1" applyBorder="1"/>
    <xf numFmtId="0" fontId="1" fillId="0" borderId="6" xfId="0" applyFont="1" applyFill="1" applyBorder="1"/>
    <xf numFmtId="0" fontId="1" fillId="0" borderId="6" xfId="0" applyFont="1" applyFill="1" applyBorder="1" applyAlignment="1"/>
    <xf numFmtId="3" fontId="1" fillId="0" borderId="6" xfId="0" applyNumberFormat="1" applyFont="1" applyFill="1" applyBorder="1" applyAlignment="1">
      <alignment horizontal="right"/>
    </xf>
    <xf numFmtId="3" fontId="1" fillId="0" borderId="6" xfId="0" applyNumberFormat="1" applyFont="1" applyFill="1" applyBorder="1"/>
    <xf numFmtId="0" fontId="4" fillId="0" borderId="1" xfId="0" applyFont="1" applyFill="1" applyBorder="1"/>
    <xf numFmtId="3" fontId="4" fillId="0" borderId="1" xfId="0" applyNumberFormat="1" applyFont="1" applyFill="1" applyBorder="1" applyAlignment="1">
      <alignment horizontal="right"/>
    </xf>
    <xf numFmtId="0" fontId="0" fillId="0" borderId="0" xfId="0" applyFill="1" applyAlignment="1">
      <alignment vertical="center" wrapText="1"/>
    </xf>
    <xf numFmtId="166" fontId="1" fillId="0" borderId="1" xfId="0" applyNumberFormat="1" applyFont="1" applyFill="1" applyBorder="1"/>
    <xf numFmtId="0" fontId="1" fillId="5" borderId="1" xfId="0" applyFont="1" applyFill="1" applyBorder="1"/>
    <xf numFmtId="0" fontId="0" fillId="0" borderId="0" xfId="0" applyFill="1" applyAlignment="1">
      <alignment horizontal="left"/>
    </xf>
    <xf numFmtId="0" fontId="4" fillId="0" borderId="3" xfId="0" applyFont="1" applyFill="1" applyBorder="1"/>
    <xf numFmtId="0" fontId="4" fillId="0" borderId="1" xfId="0" applyFont="1" applyFill="1" applyBorder="1" applyAlignment="1"/>
    <xf numFmtId="0" fontId="4" fillId="0" borderId="1" xfId="0" applyFont="1" applyFill="1" applyBorder="1" applyAlignment="1">
      <alignment wrapText="1"/>
    </xf>
    <xf numFmtId="0" fontId="4" fillId="0" borderId="1" xfId="0" applyFont="1" applyFill="1" applyBorder="1" applyAlignment="1">
      <alignment horizontal="left"/>
    </xf>
    <xf numFmtId="0" fontId="4" fillId="0" borderId="1" xfId="0" applyFont="1" applyFill="1" applyBorder="1" applyAlignment="1">
      <alignment horizontal="left" wrapText="1"/>
    </xf>
    <xf numFmtId="3" fontId="4" fillId="0" borderId="1" xfId="0" applyNumberFormat="1" applyFont="1" applyFill="1" applyBorder="1" applyAlignment="1">
      <alignment horizontal="left"/>
    </xf>
    <xf numFmtId="0" fontId="4" fillId="0" borderId="6" xfId="0" applyFont="1" applyFill="1" applyBorder="1"/>
    <xf numFmtId="4" fontId="1" fillId="0" borderId="1" xfId="0" applyNumberFormat="1" applyFont="1" applyFill="1" applyBorder="1"/>
    <xf numFmtId="2" fontId="1" fillId="0" borderId="1" xfId="0" applyNumberFormat="1" applyFont="1" applyFill="1" applyBorder="1"/>
    <xf numFmtId="164" fontId="1" fillId="0" borderId="1" xfId="0" applyNumberFormat="1" applyFont="1" applyFill="1" applyBorder="1" applyAlignment="1">
      <alignment horizontal="right"/>
    </xf>
    <xf numFmtId="0" fontId="3" fillId="4" borderId="7" xfId="0" applyFont="1" applyFill="1" applyBorder="1" applyAlignment="1">
      <alignment horizontal="center" vertical="center"/>
    </xf>
    <xf numFmtId="0" fontId="0" fillId="0" borderId="1" xfId="0" applyBorder="1"/>
    <xf numFmtId="0" fontId="4" fillId="0" borderId="1" xfId="0" applyFont="1" applyBorder="1"/>
    <xf numFmtId="0" fontId="0" fillId="0" borderId="1" xfId="0" applyFill="1" applyBorder="1"/>
    <xf numFmtId="3" fontId="1" fillId="0" borderId="1" xfId="0" applyNumberFormat="1" applyFont="1" applyFill="1" applyBorder="1" applyAlignment="1">
      <alignment horizontal="center"/>
    </xf>
    <xf numFmtId="0" fontId="8" fillId="0" borderId="0" xfId="0" applyFont="1" applyFill="1"/>
    <xf numFmtId="9" fontId="1" fillId="0" borderId="1" xfId="0" applyNumberFormat="1" applyFont="1" applyFill="1" applyBorder="1" applyAlignment="1">
      <alignment horizont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3" fillId="4" borderId="9" xfId="0" applyFont="1" applyFill="1" applyBorder="1" applyAlignment="1">
      <alignment horizontal="center" vertical="center" wrapText="1"/>
    </xf>
    <xf numFmtId="0" fontId="0" fillId="0" borderId="3" xfId="0" applyBorder="1"/>
    <xf numFmtId="0" fontId="0" fillId="0" borderId="6" xfId="0" applyBorder="1"/>
    <xf numFmtId="9" fontId="1" fillId="0" borderId="6" xfId="0" applyNumberFormat="1" applyFont="1" applyFill="1" applyBorder="1" applyAlignment="1">
      <alignment horizontal="center"/>
    </xf>
    <xf numFmtId="9" fontId="1" fillId="0" borderId="10" xfId="0" applyNumberFormat="1" applyFont="1" applyFill="1" applyBorder="1" applyAlignment="1">
      <alignment horizontal="center"/>
    </xf>
    <xf numFmtId="3" fontId="1" fillId="0" borderId="1" xfId="0" applyNumberFormat="1" applyFont="1" applyFill="1" applyBorder="1"/>
    <xf numFmtId="3" fontId="4" fillId="0" borderId="1" xfId="0" applyNumberFormat="1" applyFont="1" applyFill="1" applyBorder="1"/>
    <xf numFmtId="3" fontId="0" fillId="0" borderId="0" xfId="0" applyNumberFormat="1" applyFill="1"/>
    <xf numFmtId="3" fontId="9" fillId="4" borderId="12" xfId="0" applyNumberFormat="1" applyFont="1" applyFill="1" applyBorder="1" applyAlignment="1">
      <alignment horizontal="center" vertical="center"/>
    </xf>
    <xf numFmtId="9" fontId="1" fillId="0" borderId="3" xfId="0" applyNumberFormat="1" applyFont="1" applyFill="1" applyBorder="1"/>
    <xf numFmtId="9" fontId="1" fillId="0" borderId="11" xfId="0" applyNumberFormat="1" applyFont="1" applyFill="1" applyBorder="1"/>
    <xf numFmtId="0" fontId="9" fillId="4" borderId="1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0" fillId="0" borderId="0" xfId="0" applyAlignment="1">
      <alignment horizontal="center"/>
    </xf>
    <xf numFmtId="3" fontId="1" fillId="0" borderId="3" xfId="0" applyNumberFormat="1" applyFont="1" applyFill="1" applyBorder="1" applyAlignment="1">
      <alignment horizontal="center"/>
    </xf>
    <xf numFmtId="0" fontId="1" fillId="0" borderId="1" xfId="0" applyFont="1" applyFill="1" applyBorder="1" applyAlignment="1">
      <alignment horizontal="center"/>
    </xf>
    <xf numFmtId="4" fontId="1" fillId="0" borderId="1" xfId="0" applyNumberFormat="1" applyFont="1" applyFill="1" applyBorder="1" applyAlignment="1">
      <alignment horizontal="center"/>
    </xf>
    <xf numFmtId="166" fontId="1" fillId="0" borderId="1" xfId="0" applyNumberFormat="1" applyFont="1" applyFill="1" applyBorder="1" applyAlignment="1">
      <alignment horizontal="center"/>
    </xf>
    <xf numFmtId="3" fontId="4" fillId="0" borderId="1" xfId="0" applyNumberFormat="1" applyFont="1" applyFill="1" applyBorder="1" applyAlignment="1">
      <alignment horizontal="center"/>
    </xf>
    <xf numFmtId="0" fontId="1" fillId="0" borderId="1" xfId="0" applyNumberFormat="1" applyFont="1" applyFill="1" applyBorder="1" applyAlignment="1">
      <alignment horizontal="center"/>
    </xf>
    <xf numFmtId="3" fontId="1" fillId="0" borderId="6" xfId="0" applyNumberFormat="1" applyFont="1" applyFill="1" applyBorder="1" applyAlignment="1">
      <alignment horizontal="center"/>
    </xf>
    <xf numFmtId="0" fontId="9" fillId="4" borderId="13" xfId="0" applyFont="1" applyFill="1" applyBorder="1" applyAlignment="1">
      <alignment horizontal="center" vertical="center" wrapText="1"/>
    </xf>
    <xf numFmtId="165" fontId="1" fillId="0" borderId="1" xfId="0" applyNumberFormat="1" applyFont="1" applyFill="1" applyBorder="1" applyAlignment="1">
      <alignment horizontal="center"/>
    </xf>
    <xf numFmtId="10" fontId="1" fillId="0" borderId="1" xfId="0" applyNumberFormat="1" applyFont="1" applyFill="1" applyBorder="1" applyAlignment="1">
      <alignment horizontal="center"/>
    </xf>
  </cellXfs>
  <cellStyles count="3">
    <cellStyle name="Normal" xfId="0" builtinId="0"/>
    <cellStyle name="Normal 2" xfId="2"/>
    <cellStyle name="Porcentaje" xfId="1" builtinId="5"/>
  </cellStyles>
  <dxfs count="50">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solid">
          <fgColor indexed="64"/>
          <bgColor theme="0"/>
        </patternFill>
      </fill>
      <border diagonalUp="0" diagonalDown="0">
        <left style="medium">
          <color indexed="64"/>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000000"/>
        <name val="Calibri"/>
        <scheme val="none"/>
      </font>
      <fill>
        <patternFill patternType="solid">
          <fgColor indexed="64"/>
          <bgColor theme="0"/>
        </patternFill>
      </fill>
    </dxf>
    <dxf>
      <border>
        <bottom style="medium">
          <color indexed="64"/>
        </bottom>
      </border>
    </dxf>
    <dxf>
      <font>
        <b/>
        <i val="0"/>
        <strike val="0"/>
        <condense val="0"/>
        <extend val="0"/>
        <outline val="0"/>
        <shadow val="0"/>
        <u val="none"/>
        <vertAlign val="baseline"/>
        <sz val="11"/>
        <color auto="1"/>
        <name val="Calibri"/>
        <scheme val="none"/>
      </font>
      <fill>
        <patternFill patternType="solid">
          <fgColor rgb="FF4472C4"/>
          <bgColor rgb="FFFF66CC"/>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PI GENERAL-style" pivot="0" count="3">
      <tableStyleElement type="headerRow" dxfId="49"/>
      <tableStyleElement type="firstRowStripe" dxfId="48"/>
      <tableStyleElement type="secondRowStripe" dxfId="47"/>
    </tableStyle>
  </tableStyles>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B2:W345" totalsRowShown="0" headerRowDxfId="46" dataDxfId="44" headerRowBorderDxfId="45">
  <autoFilter ref="B2:W345"/>
  <tableColumns count="22">
    <tableColumn id="1" name="Línea Estratégica" dataDxfId="43" totalsRowDxfId="42"/>
    <tableColumn id="2" name="Sector" dataDxfId="41" totalsRowDxfId="40"/>
    <tableColumn id="3" name="Programa" dataDxfId="39" totalsRowDxfId="38"/>
    <tableColumn id="9" name="Meta de resultado" dataDxfId="37" totalsRowDxfId="36"/>
    <tableColumn id="11" name="Línea base " dataDxfId="35" totalsRowDxfId="34"/>
    <tableColumn id="10" name="Meta" dataDxfId="33" totalsRowDxfId="32"/>
    <tableColumn id="4" name="Producto" dataDxfId="31" totalsRowDxfId="30"/>
    <tableColumn id="65" name="Descripción personalizada meta de Producto (PD)" dataDxfId="29" totalsRowDxfId="28"/>
    <tableColumn id="5" name="Indicador" dataDxfId="27" totalsRowDxfId="26"/>
    <tableColumn id="13" name="Orientación " dataDxfId="25" totalsRowDxfId="24"/>
    <tableColumn id="16" name="ODS" dataDxfId="23" totalsRowDxfId="22"/>
    <tableColumn id="15" name="ARTICULACION PND" dataDxfId="21" totalsRowDxfId="20"/>
    <tableColumn id="14" name="ENFOQUE" dataDxfId="19" totalsRowDxfId="18"/>
    <tableColumn id="6" name="Responsable" dataDxfId="17" totalsRowDxfId="16"/>
    <tableColumn id="12" name="Línea base meta de producto" dataDxfId="15" totalsRowDxfId="14"/>
    <tableColumn id="7" name="Meta producto cuatrienio" dataDxfId="13" totalsRowDxfId="12"/>
    <tableColumn id="8" name="Meta 2024" dataDxfId="11" totalsRowDxfId="10"/>
    <tableColumn id="63" name="Ejecución 2024" dataDxfId="9" totalsRowDxfId="8"/>
    <tableColumn id="17" name="%  de Ejecución 2024" dataDxfId="7" totalsRowDxfId="6">
      <calculatedColumnFormula>+Tabla2[[#This Row],[Ejecución 2024]]/Tabla2[[#This Row],[Meta 2024]]</calculatedColumnFormula>
    </tableColumn>
    <tableColumn id="19" name="Meta 2025" dataDxfId="5" totalsRowDxfId="4"/>
    <tableColumn id="20" name="Ejecución 2025" dataDxfId="3" totalsRowDxfId="2"/>
    <tableColumn id="21" name="%  de Ejecución 2025" dataDxfId="1" totalsRowDxfId="0">
      <calculatedColumnFormula>+Tabla2[[#This Row],[Ejecución 2025]]/Tabla2[[#This Row],[Meta 2025]]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5"/>
  <sheetViews>
    <sheetView tabSelected="1" zoomScale="90" zoomScaleNormal="90" workbookViewId="0">
      <selection activeCell="W6" sqref="W6"/>
    </sheetView>
  </sheetViews>
  <sheetFormatPr baseColWidth="10" defaultRowHeight="15.75" x14ac:dyDescent="0.25"/>
  <cols>
    <col min="1" max="1" width="2.75" style="3" customWidth="1"/>
    <col min="2" max="2" width="32.625" customWidth="1"/>
    <col min="3" max="3" width="36.75" customWidth="1"/>
    <col min="4" max="4" width="82.75" customWidth="1"/>
    <col min="5" max="5" width="51.375" customWidth="1"/>
    <col min="6" max="6" width="12.75" customWidth="1"/>
    <col min="7" max="7" width="12.875" customWidth="1"/>
    <col min="8" max="8" width="76.25" customWidth="1"/>
    <col min="9" max="9" width="146.375" customWidth="1"/>
    <col min="10" max="10" width="61.5" customWidth="1"/>
    <col min="11" max="12" width="17.875" hidden="1" customWidth="1"/>
    <col min="13" max="13" width="20.375" hidden="1" customWidth="1"/>
    <col min="14" max="14" width="17.625" hidden="1" customWidth="1"/>
    <col min="15" max="15" width="31.125" bestFit="1" customWidth="1"/>
    <col min="16" max="16" width="19.5" style="76" customWidth="1"/>
    <col min="17" max="17" width="19.375" style="76" customWidth="1"/>
    <col min="18" max="18" width="12.125" customWidth="1"/>
    <col min="19" max="19" width="12.875" customWidth="1"/>
    <col min="20" max="20" width="13.625" customWidth="1"/>
    <col min="21" max="21" width="11.5" style="70" customWidth="1"/>
    <col min="22" max="22" width="12" style="3" customWidth="1"/>
    <col min="23" max="23" width="13.875" style="3" customWidth="1"/>
    <col min="24" max="37" width="11" style="3"/>
  </cols>
  <sheetData>
    <row r="1" spans="2:23" ht="17.25" customHeight="1" thickBot="1" x14ac:dyDescent="0.3"/>
    <row r="2" spans="2:23" ht="30.75" thickBot="1" x14ac:dyDescent="0.3">
      <c r="B2" s="61" t="s">
        <v>0</v>
      </c>
      <c r="C2" s="62" t="s">
        <v>1</v>
      </c>
      <c r="D2" s="62" t="s">
        <v>2</v>
      </c>
      <c r="E2" s="62" t="s">
        <v>669</v>
      </c>
      <c r="F2" s="62" t="s">
        <v>671</v>
      </c>
      <c r="G2" s="62" t="s">
        <v>672</v>
      </c>
      <c r="H2" s="62" t="s">
        <v>3</v>
      </c>
      <c r="I2" s="54" t="s">
        <v>863</v>
      </c>
      <c r="J2" s="62" t="s">
        <v>4</v>
      </c>
      <c r="K2" s="62" t="s">
        <v>836</v>
      </c>
      <c r="L2" s="62" t="s">
        <v>837</v>
      </c>
      <c r="M2" s="62" t="s">
        <v>838</v>
      </c>
      <c r="N2" s="62" t="s">
        <v>839</v>
      </c>
      <c r="O2" s="62" t="s">
        <v>823</v>
      </c>
      <c r="P2" s="75" t="s">
        <v>821</v>
      </c>
      <c r="Q2" s="75" t="s">
        <v>822</v>
      </c>
      <c r="R2" s="62" t="s">
        <v>5</v>
      </c>
      <c r="S2" s="54" t="s">
        <v>861</v>
      </c>
      <c r="T2" s="63" t="s">
        <v>1183</v>
      </c>
      <c r="U2" s="71" t="s">
        <v>6</v>
      </c>
      <c r="V2" s="84" t="s">
        <v>862</v>
      </c>
      <c r="W2" s="74" t="s">
        <v>1184</v>
      </c>
    </row>
    <row r="3" spans="2:23" x14ac:dyDescent="0.25">
      <c r="B3" s="6" t="s">
        <v>7</v>
      </c>
      <c r="C3" s="7" t="s">
        <v>8</v>
      </c>
      <c r="D3" s="7" t="s">
        <v>9</v>
      </c>
      <c r="E3" s="8" t="s">
        <v>799</v>
      </c>
      <c r="F3" s="9">
        <v>99</v>
      </c>
      <c r="G3" s="77">
        <v>99</v>
      </c>
      <c r="H3" s="7" t="s">
        <v>10</v>
      </c>
      <c r="I3" s="64" t="s">
        <v>864</v>
      </c>
      <c r="J3" s="44" t="s">
        <v>11</v>
      </c>
      <c r="K3" s="7"/>
      <c r="L3" s="7"/>
      <c r="M3" s="7"/>
      <c r="N3" s="7"/>
      <c r="O3" s="7" t="s">
        <v>12</v>
      </c>
      <c r="P3" s="77" t="s">
        <v>679</v>
      </c>
      <c r="Q3" s="77">
        <v>140000</v>
      </c>
      <c r="R3" s="10"/>
      <c r="S3" s="10"/>
      <c r="T3" s="10"/>
      <c r="U3" s="10">
        <v>140000</v>
      </c>
      <c r="V3" s="10"/>
      <c r="W3" s="72">
        <f>+Tabla2[[#This Row],[Ejecución 2025]]/Tabla2[[#This Row],[Meta 2025]]</f>
        <v>0</v>
      </c>
    </row>
    <row r="4" spans="2:23" x14ac:dyDescent="0.25">
      <c r="B4" s="11" t="s">
        <v>7</v>
      </c>
      <c r="C4" s="12" t="s">
        <v>8</v>
      </c>
      <c r="D4" s="12" t="s">
        <v>9</v>
      </c>
      <c r="E4" s="13" t="s">
        <v>799</v>
      </c>
      <c r="F4" s="14">
        <v>99</v>
      </c>
      <c r="G4" s="58">
        <v>99</v>
      </c>
      <c r="H4" s="12" t="s">
        <v>13</v>
      </c>
      <c r="I4" s="55" t="s">
        <v>865</v>
      </c>
      <c r="J4" s="38" t="s">
        <v>14</v>
      </c>
      <c r="K4" s="12"/>
      <c r="L4" s="12"/>
      <c r="M4" s="12"/>
      <c r="N4" s="12"/>
      <c r="O4" s="12" t="s">
        <v>12</v>
      </c>
      <c r="P4" s="58">
        <v>3601</v>
      </c>
      <c r="Q4" s="58">
        <v>3700</v>
      </c>
      <c r="R4" s="5">
        <v>700</v>
      </c>
      <c r="S4" s="5">
        <v>700</v>
      </c>
      <c r="T4" s="60">
        <f>+Tabla2[[#This Row],[Ejecución 2024]]/Tabla2[[#This Row],[Meta 2024]]</f>
        <v>1</v>
      </c>
      <c r="U4" s="68">
        <v>1000</v>
      </c>
      <c r="V4" s="68"/>
      <c r="W4" s="73">
        <f>+Tabla2[[#This Row],[Ejecución 2025]]/Tabla2[[#This Row],[Meta 2025]]</f>
        <v>0</v>
      </c>
    </row>
    <row r="5" spans="2:23" x14ac:dyDescent="0.25">
      <c r="B5" s="11" t="s">
        <v>7</v>
      </c>
      <c r="C5" s="12" t="s">
        <v>8</v>
      </c>
      <c r="D5" s="12" t="s">
        <v>15</v>
      </c>
      <c r="E5" s="13" t="s">
        <v>670</v>
      </c>
      <c r="F5" s="14">
        <v>70</v>
      </c>
      <c r="G5" s="58">
        <v>75</v>
      </c>
      <c r="H5" s="12" t="s">
        <v>16</v>
      </c>
      <c r="I5" s="55" t="s">
        <v>866</v>
      </c>
      <c r="J5" s="38" t="s">
        <v>17</v>
      </c>
      <c r="K5" s="12"/>
      <c r="L5" s="12"/>
      <c r="M5" s="12"/>
      <c r="N5" s="12"/>
      <c r="O5" s="12" t="s">
        <v>12</v>
      </c>
      <c r="P5" s="58">
        <v>1</v>
      </c>
      <c r="Q5" s="58">
        <v>1</v>
      </c>
      <c r="R5" s="5">
        <v>1</v>
      </c>
      <c r="S5" s="51">
        <v>0.97</v>
      </c>
      <c r="T5" s="60">
        <f>+Tabla2[[#This Row],[Ejecución 2024]]/Tabla2[[#This Row],[Meta 2024]]</f>
        <v>0.97</v>
      </c>
      <c r="U5" s="68">
        <v>1</v>
      </c>
      <c r="V5" s="68">
        <v>0.2</v>
      </c>
      <c r="W5" s="73">
        <f>+Tabla2[[#This Row],[Ejecución 2025]]/Tabla2[[#This Row],[Meta 2025]]</f>
        <v>0.2</v>
      </c>
    </row>
    <row r="6" spans="2:23" x14ac:dyDescent="0.25">
      <c r="B6" s="11" t="s">
        <v>7</v>
      </c>
      <c r="C6" s="12" t="s">
        <v>18</v>
      </c>
      <c r="D6" s="12" t="s">
        <v>19</v>
      </c>
      <c r="E6" s="13" t="s">
        <v>673</v>
      </c>
      <c r="F6" s="14" t="s">
        <v>674</v>
      </c>
      <c r="G6" s="58">
        <v>300</v>
      </c>
      <c r="H6" s="12" t="s">
        <v>20</v>
      </c>
      <c r="I6" s="55" t="s">
        <v>867</v>
      </c>
      <c r="J6" s="38" t="s">
        <v>21</v>
      </c>
      <c r="K6" s="12"/>
      <c r="L6" s="12"/>
      <c r="M6" s="12"/>
      <c r="N6" s="12"/>
      <c r="O6" s="12" t="s">
        <v>22</v>
      </c>
      <c r="P6" s="58" t="s">
        <v>679</v>
      </c>
      <c r="Q6" s="58">
        <v>400</v>
      </c>
      <c r="R6" s="5">
        <v>400</v>
      </c>
      <c r="S6" s="5">
        <v>400</v>
      </c>
      <c r="T6" s="60">
        <f>+Tabla2[[#This Row],[Ejecución 2024]]/Tabla2[[#This Row],[Meta 2024]]</f>
        <v>1</v>
      </c>
      <c r="U6" s="68">
        <v>400</v>
      </c>
      <c r="V6" s="68">
        <v>198</v>
      </c>
      <c r="W6" s="73">
        <f>+Tabla2[[#This Row],[Ejecución 2025]]/Tabla2[[#This Row],[Meta 2025]]</f>
        <v>0.495</v>
      </c>
    </row>
    <row r="7" spans="2:23" x14ac:dyDescent="0.25">
      <c r="B7" s="11" t="s">
        <v>7</v>
      </c>
      <c r="C7" s="12" t="s">
        <v>18</v>
      </c>
      <c r="D7" s="12" t="s">
        <v>23</v>
      </c>
      <c r="E7" s="13" t="s">
        <v>673</v>
      </c>
      <c r="F7" s="14" t="s">
        <v>674</v>
      </c>
      <c r="G7" s="58">
        <v>300</v>
      </c>
      <c r="H7" s="12" t="s">
        <v>24</v>
      </c>
      <c r="I7" s="55" t="s">
        <v>868</v>
      </c>
      <c r="J7" s="38" t="s">
        <v>25</v>
      </c>
      <c r="K7" s="12"/>
      <c r="L7" s="12"/>
      <c r="M7" s="12"/>
      <c r="N7" s="12"/>
      <c r="O7" s="12" t="s">
        <v>22</v>
      </c>
      <c r="P7" s="58" t="s">
        <v>679</v>
      </c>
      <c r="Q7" s="58">
        <v>1</v>
      </c>
      <c r="R7" s="5">
        <v>1</v>
      </c>
      <c r="S7" s="5">
        <v>1</v>
      </c>
      <c r="T7" s="60">
        <f>+Tabla2[[#This Row],[Ejecución 2024]]/Tabla2[[#This Row],[Meta 2024]]</f>
        <v>1</v>
      </c>
      <c r="U7" s="68">
        <v>1</v>
      </c>
      <c r="V7" s="68">
        <v>0.25</v>
      </c>
      <c r="W7" s="73">
        <f>+Tabla2[[#This Row],[Ejecución 2025]]/Tabla2[[#This Row],[Meta 2025]]</f>
        <v>0.25</v>
      </c>
    </row>
    <row r="8" spans="2:23" x14ac:dyDescent="0.25">
      <c r="B8" s="11" t="s">
        <v>7</v>
      </c>
      <c r="C8" s="12" t="s">
        <v>18</v>
      </c>
      <c r="D8" s="12" t="s">
        <v>23</v>
      </c>
      <c r="E8" s="13" t="s">
        <v>673</v>
      </c>
      <c r="F8" s="14" t="s">
        <v>674</v>
      </c>
      <c r="G8" s="58">
        <v>300</v>
      </c>
      <c r="H8" s="12" t="s">
        <v>26</v>
      </c>
      <c r="I8" s="55" t="s">
        <v>869</v>
      </c>
      <c r="J8" s="38" t="s">
        <v>854</v>
      </c>
      <c r="K8" s="12"/>
      <c r="L8" s="12"/>
      <c r="M8" s="12"/>
      <c r="N8" s="12"/>
      <c r="O8" s="12" t="s">
        <v>22</v>
      </c>
      <c r="P8" s="58">
        <v>1</v>
      </c>
      <c r="Q8" s="58">
        <v>1</v>
      </c>
      <c r="R8" s="5"/>
      <c r="S8" s="5"/>
      <c r="T8" s="60"/>
      <c r="U8" s="68">
        <v>0</v>
      </c>
      <c r="V8" s="68">
        <v>0</v>
      </c>
      <c r="W8" s="73">
        <v>0</v>
      </c>
    </row>
    <row r="9" spans="2:23" x14ac:dyDescent="0.25">
      <c r="B9" s="11" t="s">
        <v>7</v>
      </c>
      <c r="C9" s="12" t="s">
        <v>18</v>
      </c>
      <c r="D9" s="12" t="s">
        <v>23</v>
      </c>
      <c r="E9" s="13" t="s">
        <v>675</v>
      </c>
      <c r="F9" s="14">
        <v>20883</v>
      </c>
      <c r="G9" s="58">
        <v>19000</v>
      </c>
      <c r="H9" s="12" t="s">
        <v>824</v>
      </c>
      <c r="I9" s="55" t="s">
        <v>870</v>
      </c>
      <c r="J9" s="38" t="s">
        <v>857</v>
      </c>
      <c r="K9" s="12"/>
      <c r="L9" s="12"/>
      <c r="M9" s="12"/>
      <c r="N9" s="12"/>
      <c r="O9" s="12" t="s">
        <v>22</v>
      </c>
      <c r="P9" s="58" t="s">
        <v>679</v>
      </c>
      <c r="Q9" s="58">
        <v>1</v>
      </c>
      <c r="R9" s="5">
        <v>1</v>
      </c>
      <c r="S9" s="5">
        <v>1</v>
      </c>
      <c r="T9" s="60">
        <f>+Tabla2[[#This Row],[Ejecución 2024]]/Tabla2[[#This Row],[Meta 2024]]</f>
        <v>1</v>
      </c>
      <c r="U9" s="68">
        <v>1</v>
      </c>
      <c r="V9" s="68">
        <v>0.25</v>
      </c>
      <c r="W9" s="73">
        <f>+Tabla2[[#This Row],[Ejecución 2025]]/Tabla2[[#This Row],[Meta 2025]]</f>
        <v>0.25</v>
      </c>
    </row>
    <row r="10" spans="2:23" x14ac:dyDescent="0.25">
      <c r="B10" s="11" t="s">
        <v>27</v>
      </c>
      <c r="C10" s="12" t="s">
        <v>28</v>
      </c>
      <c r="D10" s="12" t="s">
        <v>29</v>
      </c>
      <c r="E10" s="13" t="s">
        <v>676</v>
      </c>
      <c r="F10" s="14" t="s">
        <v>677</v>
      </c>
      <c r="G10" s="58">
        <v>2000</v>
      </c>
      <c r="H10" s="12" t="s">
        <v>30</v>
      </c>
      <c r="I10" s="55" t="s">
        <v>871</v>
      </c>
      <c r="J10" s="38" t="s">
        <v>31</v>
      </c>
      <c r="K10" s="12"/>
      <c r="L10" s="12"/>
      <c r="M10" s="12"/>
      <c r="N10" s="12"/>
      <c r="O10" s="12" t="s">
        <v>32</v>
      </c>
      <c r="P10" s="58">
        <v>400</v>
      </c>
      <c r="Q10" s="58">
        <v>400</v>
      </c>
      <c r="R10" s="5">
        <v>40</v>
      </c>
      <c r="S10" s="5">
        <v>40</v>
      </c>
      <c r="T10" s="60">
        <f>+Tabla2[[#This Row],[Ejecución 2024]]/Tabla2[[#This Row],[Meta 2024]]</f>
        <v>1</v>
      </c>
      <c r="U10" s="68">
        <v>100</v>
      </c>
      <c r="V10" s="68">
        <v>25</v>
      </c>
      <c r="W10" s="73">
        <f>+Tabla2[[#This Row],[Ejecución 2025]]/Tabla2[[#This Row],[Meta 2025]]</f>
        <v>0.25</v>
      </c>
    </row>
    <row r="11" spans="2:23" s="3" customFormat="1" x14ac:dyDescent="0.25">
      <c r="B11" s="11" t="s">
        <v>27</v>
      </c>
      <c r="C11" s="12" t="s">
        <v>28</v>
      </c>
      <c r="D11" s="12" t="s">
        <v>29</v>
      </c>
      <c r="E11" s="13" t="s">
        <v>676</v>
      </c>
      <c r="F11" s="14" t="s">
        <v>677</v>
      </c>
      <c r="G11" s="58">
        <v>2000</v>
      </c>
      <c r="H11" s="12" t="s">
        <v>30</v>
      </c>
      <c r="I11" s="12" t="s">
        <v>872</v>
      </c>
      <c r="J11" s="38" t="s">
        <v>33</v>
      </c>
      <c r="K11" s="12"/>
      <c r="L11" s="12"/>
      <c r="M11" s="12"/>
      <c r="N11" s="12"/>
      <c r="O11" s="12" t="s">
        <v>32</v>
      </c>
      <c r="P11" s="58">
        <v>8</v>
      </c>
      <c r="Q11" s="58">
        <v>40</v>
      </c>
      <c r="R11" s="5">
        <v>2</v>
      </c>
      <c r="S11" s="5">
        <v>2</v>
      </c>
      <c r="T11" s="60">
        <f>+Tabla2[[#This Row],[Ejecución 2024]]/Tabla2[[#This Row],[Meta 2024]]</f>
        <v>1</v>
      </c>
      <c r="U11" s="68">
        <v>13</v>
      </c>
      <c r="V11" s="68">
        <v>0</v>
      </c>
      <c r="W11" s="73">
        <f>+Tabla2[[#This Row],[Ejecución 2025]]/Tabla2[[#This Row],[Meta 2025]]</f>
        <v>0</v>
      </c>
    </row>
    <row r="12" spans="2:23" x14ac:dyDescent="0.25">
      <c r="B12" s="11" t="s">
        <v>27</v>
      </c>
      <c r="C12" s="12" t="s">
        <v>28</v>
      </c>
      <c r="D12" s="12" t="s">
        <v>29</v>
      </c>
      <c r="E12" s="13" t="s">
        <v>676</v>
      </c>
      <c r="F12" s="14" t="s">
        <v>677</v>
      </c>
      <c r="G12" s="58">
        <v>2000</v>
      </c>
      <c r="H12" s="12" t="s">
        <v>34</v>
      </c>
      <c r="I12" s="12" t="s">
        <v>873</v>
      </c>
      <c r="J12" s="38" t="s">
        <v>35</v>
      </c>
      <c r="K12" s="12"/>
      <c r="L12" s="12"/>
      <c r="M12" s="12"/>
      <c r="N12" s="12"/>
      <c r="O12" s="12" t="s">
        <v>32</v>
      </c>
      <c r="P12" s="58" t="s">
        <v>679</v>
      </c>
      <c r="Q12" s="58">
        <v>600</v>
      </c>
      <c r="R12" s="5">
        <v>150</v>
      </c>
      <c r="S12" s="5">
        <v>150</v>
      </c>
      <c r="T12" s="60">
        <f>+Tabla2[[#This Row],[Ejecución 2024]]/Tabla2[[#This Row],[Meta 2024]]</f>
        <v>1</v>
      </c>
      <c r="U12" s="68">
        <v>150</v>
      </c>
      <c r="V12" s="68">
        <v>49</v>
      </c>
      <c r="W12" s="73">
        <f>+Tabla2[[#This Row],[Ejecución 2025]]/Tabla2[[#This Row],[Meta 2025]]</f>
        <v>0.32666666666666666</v>
      </c>
    </row>
    <row r="13" spans="2:23" x14ac:dyDescent="0.25">
      <c r="B13" s="11" t="s">
        <v>27</v>
      </c>
      <c r="C13" s="12" t="s">
        <v>28</v>
      </c>
      <c r="D13" s="12" t="s">
        <v>29</v>
      </c>
      <c r="E13" s="13" t="s">
        <v>676</v>
      </c>
      <c r="F13" s="14" t="s">
        <v>677</v>
      </c>
      <c r="G13" s="58">
        <v>2000</v>
      </c>
      <c r="H13" s="12" t="s">
        <v>36</v>
      </c>
      <c r="I13" s="12" t="s">
        <v>874</v>
      </c>
      <c r="J13" s="38" t="s">
        <v>37</v>
      </c>
      <c r="K13" s="12"/>
      <c r="L13" s="12"/>
      <c r="M13" s="12"/>
      <c r="N13" s="12"/>
      <c r="O13" s="12" t="s">
        <v>32</v>
      </c>
      <c r="P13" s="58">
        <v>441</v>
      </c>
      <c r="Q13" s="58">
        <v>600</v>
      </c>
      <c r="R13" s="5">
        <v>150</v>
      </c>
      <c r="S13" s="5">
        <v>150</v>
      </c>
      <c r="T13" s="60">
        <f>+Tabla2[[#This Row],[Ejecución 2024]]/Tabla2[[#This Row],[Meta 2024]]</f>
        <v>1</v>
      </c>
      <c r="U13" s="68">
        <v>150</v>
      </c>
      <c r="V13" s="68">
        <v>48</v>
      </c>
      <c r="W13" s="73">
        <f>+Tabla2[[#This Row],[Ejecución 2025]]/Tabla2[[#This Row],[Meta 2025]]</f>
        <v>0.32</v>
      </c>
    </row>
    <row r="14" spans="2:23" x14ac:dyDescent="0.25">
      <c r="B14" s="11" t="s">
        <v>27</v>
      </c>
      <c r="C14" s="12" t="s">
        <v>28</v>
      </c>
      <c r="D14" s="12" t="s">
        <v>29</v>
      </c>
      <c r="E14" s="13" t="s">
        <v>676</v>
      </c>
      <c r="F14" s="14" t="s">
        <v>677</v>
      </c>
      <c r="G14" s="58">
        <v>2000</v>
      </c>
      <c r="H14" s="12" t="s">
        <v>38</v>
      </c>
      <c r="I14" s="12" t="s">
        <v>875</v>
      </c>
      <c r="J14" s="38" t="s">
        <v>39</v>
      </c>
      <c r="K14" s="12"/>
      <c r="L14" s="12"/>
      <c r="M14" s="12"/>
      <c r="N14" s="12"/>
      <c r="O14" s="12" t="s">
        <v>32</v>
      </c>
      <c r="P14" s="58">
        <v>6</v>
      </c>
      <c r="Q14" s="58">
        <v>10</v>
      </c>
      <c r="R14" s="5">
        <v>2</v>
      </c>
      <c r="S14" s="5">
        <v>2</v>
      </c>
      <c r="T14" s="60">
        <f>+Tabla2[[#This Row],[Ejecución 2024]]/Tabla2[[#This Row],[Meta 2024]]</f>
        <v>1</v>
      </c>
      <c r="U14" s="68">
        <v>3</v>
      </c>
      <c r="V14" s="68">
        <v>0</v>
      </c>
      <c r="W14" s="73">
        <f>+Tabla2[[#This Row],[Ejecución 2025]]/Tabla2[[#This Row],[Meta 2025]]</f>
        <v>0</v>
      </c>
    </row>
    <row r="15" spans="2:23" x14ac:dyDescent="0.25">
      <c r="B15" s="11" t="s">
        <v>27</v>
      </c>
      <c r="C15" s="12" t="s">
        <v>28</v>
      </c>
      <c r="D15" s="12" t="s">
        <v>29</v>
      </c>
      <c r="E15" s="13" t="s">
        <v>676</v>
      </c>
      <c r="F15" s="14" t="s">
        <v>677</v>
      </c>
      <c r="G15" s="58">
        <v>2000</v>
      </c>
      <c r="H15" s="12" t="s">
        <v>40</v>
      </c>
      <c r="I15" s="12" t="s">
        <v>876</v>
      </c>
      <c r="J15" s="38" t="s">
        <v>41</v>
      </c>
      <c r="K15" s="12"/>
      <c r="L15" s="12"/>
      <c r="M15" s="12"/>
      <c r="N15" s="12"/>
      <c r="O15" s="12" t="s">
        <v>32</v>
      </c>
      <c r="P15" s="58">
        <v>276</v>
      </c>
      <c r="Q15" s="58">
        <v>1000</v>
      </c>
      <c r="R15" s="5">
        <v>220</v>
      </c>
      <c r="S15" s="5">
        <v>220</v>
      </c>
      <c r="T15" s="60">
        <f>+Tabla2[[#This Row],[Ejecución 2024]]/Tabla2[[#This Row],[Meta 2024]]</f>
        <v>1</v>
      </c>
      <c r="U15" s="68">
        <v>260</v>
      </c>
      <c r="V15" s="68">
        <v>80</v>
      </c>
      <c r="W15" s="73">
        <f>+Tabla2[[#This Row],[Ejecución 2025]]/Tabla2[[#This Row],[Meta 2025]]</f>
        <v>0.30769230769230771</v>
      </c>
    </row>
    <row r="16" spans="2:23" x14ac:dyDescent="0.25">
      <c r="B16" s="11" t="s">
        <v>27</v>
      </c>
      <c r="C16" s="12" t="s">
        <v>28</v>
      </c>
      <c r="D16" s="12" t="s">
        <v>29</v>
      </c>
      <c r="E16" s="13" t="s">
        <v>676</v>
      </c>
      <c r="F16" s="14" t="s">
        <v>677</v>
      </c>
      <c r="G16" s="58">
        <v>2000</v>
      </c>
      <c r="H16" s="12" t="s">
        <v>42</v>
      </c>
      <c r="I16" s="12" t="s">
        <v>877</v>
      </c>
      <c r="J16" s="38" t="s">
        <v>43</v>
      </c>
      <c r="K16" s="12"/>
      <c r="L16" s="12"/>
      <c r="M16" s="12"/>
      <c r="N16" s="12"/>
      <c r="O16" s="12" t="s">
        <v>32</v>
      </c>
      <c r="P16" s="58" t="s">
        <v>679</v>
      </c>
      <c r="Q16" s="58">
        <v>1</v>
      </c>
      <c r="R16" s="5"/>
      <c r="S16" s="5"/>
      <c r="T16" s="60"/>
      <c r="U16" s="68">
        <v>1</v>
      </c>
      <c r="V16" s="68">
        <v>0</v>
      </c>
      <c r="W16" s="73">
        <f>+Tabla2[[#This Row],[Ejecución 2025]]/Tabla2[[#This Row],[Meta 2025]]</f>
        <v>0</v>
      </c>
    </row>
    <row r="17" spans="1:37" x14ac:dyDescent="0.25">
      <c r="B17" s="11" t="s">
        <v>27</v>
      </c>
      <c r="C17" s="12" t="s">
        <v>28</v>
      </c>
      <c r="D17" s="12" t="s">
        <v>29</v>
      </c>
      <c r="E17" s="13" t="s">
        <v>676</v>
      </c>
      <c r="F17" s="14" t="s">
        <v>677</v>
      </c>
      <c r="G17" s="58">
        <v>2000</v>
      </c>
      <c r="H17" s="12" t="s">
        <v>44</v>
      </c>
      <c r="I17" s="12" t="s">
        <v>1141</v>
      </c>
      <c r="J17" s="38" t="s">
        <v>45</v>
      </c>
      <c r="K17" s="12"/>
      <c r="L17" s="12"/>
      <c r="M17" s="12"/>
      <c r="N17" s="12"/>
      <c r="O17" s="12" t="s">
        <v>32</v>
      </c>
      <c r="P17" s="58">
        <v>36</v>
      </c>
      <c r="Q17" s="58">
        <v>40</v>
      </c>
      <c r="R17" s="5">
        <v>6</v>
      </c>
      <c r="S17" s="5">
        <v>3</v>
      </c>
      <c r="T17" s="60">
        <f>+Tabla2[[#This Row],[Ejecución 2024]]/Tabla2[[#This Row],[Meta 2024]]</f>
        <v>0.5</v>
      </c>
      <c r="U17" s="68">
        <v>12</v>
      </c>
      <c r="V17" s="68">
        <v>2</v>
      </c>
      <c r="W17" s="73">
        <f>+Tabla2[[#This Row],[Ejecución 2025]]/Tabla2[[#This Row],[Meta 2025]]</f>
        <v>0.16666666666666666</v>
      </c>
    </row>
    <row r="18" spans="1:37" x14ac:dyDescent="0.25">
      <c r="B18" s="11" t="s">
        <v>27</v>
      </c>
      <c r="C18" s="12" t="s">
        <v>28</v>
      </c>
      <c r="D18" s="12" t="s">
        <v>46</v>
      </c>
      <c r="E18" s="13" t="s">
        <v>678</v>
      </c>
      <c r="F18" s="14" t="s">
        <v>679</v>
      </c>
      <c r="G18" s="58">
        <v>1400</v>
      </c>
      <c r="H18" s="12" t="s">
        <v>47</v>
      </c>
      <c r="I18" s="12" t="s">
        <v>878</v>
      </c>
      <c r="J18" s="38" t="s">
        <v>48</v>
      </c>
      <c r="K18" s="12"/>
      <c r="L18" s="12"/>
      <c r="M18" s="12"/>
      <c r="N18" s="12"/>
      <c r="O18" s="12" t="s">
        <v>32</v>
      </c>
      <c r="P18" s="58">
        <v>280</v>
      </c>
      <c r="Q18" s="58">
        <v>400</v>
      </c>
      <c r="R18" s="5">
        <v>45</v>
      </c>
      <c r="S18" s="5">
        <v>0</v>
      </c>
      <c r="T18" s="60">
        <f>+Tabla2[[#This Row],[Ejecución 2024]]/Tabla2[[#This Row],[Meta 2024]]</f>
        <v>0</v>
      </c>
      <c r="U18" s="68">
        <v>100</v>
      </c>
      <c r="V18" s="68">
        <v>0</v>
      </c>
      <c r="W18" s="73">
        <f>+Tabla2[[#This Row],[Ejecución 2025]]/Tabla2[[#This Row],[Meta 2025]]</f>
        <v>0</v>
      </c>
    </row>
    <row r="19" spans="1:37" x14ac:dyDescent="0.25">
      <c r="B19" s="11" t="s">
        <v>27</v>
      </c>
      <c r="C19" s="12" t="s">
        <v>28</v>
      </c>
      <c r="D19" s="12" t="s">
        <v>46</v>
      </c>
      <c r="E19" s="13" t="s">
        <v>678</v>
      </c>
      <c r="F19" s="14" t="s">
        <v>679</v>
      </c>
      <c r="G19" s="58">
        <v>1400</v>
      </c>
      <c r="H19" s="12" t="s">
        <v>49</v>
      </c>
      <c r="I19" s="12" t="s">
        <v>879</v>
      </c>
      <c r="J19" s="38" t="s">
        <v>50</v>
      </c>
      <c r="K19" s="12"/>
      <c r="L19" s="12"/>
      <c r="M19" s="12"/>
      <c r="N19" s="12"/>
      <c r="O19" s="12" t="s">
        <v>32</v>
      </c>
      <c r="P19" s="58" t="s">
        <v>679</v>
      </c>
      <c r="Q19" s="58">
        <v>1000</v>
      </c>
      <c r="R19" s="5">
        <v>40</v>
      </c>
      <c r="S19" s="5">
        <v>0</v>
      </c>
      <c r="T19" s="60">
        <f>+Tabla2[[#This Row],[Ejecución 2024]]/Tabla2[[#This Row],[Meta 2024]]</f>
        <v>0</v>
      </c>
      <c r="U19" s="68">
        <v>260</v>
      </c>
      <c r="V19" s="68">
        <v>0</v>
      </c>
      <c r="W19" s="73">
        <f>+Tabla2[[#This Row],[Ejecución 2025]]/Tabla2[[#This Row],[Meta 2025]]</f>
        <v>0</v>
      </c>
    </row>
    <row r="20" spans="1:37" ht="16.5" customHeight="1" x14ac:dyDescent="0.25">
      <c r="B20" s="11" t="s">
        <v>27</v>
      </c>
      <c r="C20" s="12" t="s">
        <v>28</v>
      </c>
      <c r="D20" s="12" t="s">
        <v>51</v>
      </c>
      <c r="E20" s="13" t="s">
        <v>680</v>
      </c>
      <c r="F20" s="14">
        <v>5</v>
      </c>
      <c r="G20" s="58">
        <v>12</v>
      </c>
      <c r="H20" s="12" t="s">
        <v>52</v>
      </c>
      <c r="I20" s="12" t="s">
        <v>880</v>
      </c>
      <c r="J20" s="38" t="s">
        <v>53</v>
      </c>
      <c r="K20" s="12"/>
      <c r="L20" s="12"/>
      <c r="M20" s="12"/>
      <c r="N20" s="12"/>
      <c r="O20" s="12" t="s">
        <v>32</v>
      </c>
      <c r="P20" s="58">
        <v>5</v>
      </c>
      <c r="Q20" s="58">
        <v>12</v>
      </c>
      <c r="R20" s="5">
        <v>3</v>
      </c>
      <c r="S20" s="5">
        <v>3</v>
      </c>
      <c r="T20" s="60">
        <f>+Tabla2[[#This Row],[Ejecución 2024]]/Tabla2[[#This Row],[Meta 2024]]</f>
        <v>1</v>
      </c>
      <c r="U20" s="68">
        <v>3</v>
      </c>
      <c r="V20" s="68">
        <v>0</v>
      </c>
      <c r="W20" s="73">
        <f>+Tabla2[[#This Row],[Ejecución 2025]]/Tabla2[[#This Row],[Meta 2025]]</f>
        <v>0</v>
      </c>
    </row>
    <row r="21" spans="1:37" x14ac:dyDescent="0.25">
      <c r="B21" s="11" t="s">
        <v>27</v>
      </c>
      <c r="C21" s="12" t="s">
        <v>28</v>
      </c>
      <c r="D21" s="12" t="s">
        <v>54</v>
      </c>
      <c r="E21" s="13" t="s">
        <v>681</v>
      </c>
      <c r="F21" s="14" t="s">
        <v>679</v>
      </c>
      <c r="G21" s="58">
        <v>1400</v>
      </c>
      <c r="H21" s="12" t="s">
        <v>55</v>
      </c>
      <c r="I21" s="55" t="s">
        <v>881</v>
      </c>
      <c r="J21" s="38" t="s">
        <v>56</v>
      </c>
      <c r="K21" s="12"/>
      <c r="L21" s="12"/>
      <c r="M21" s="12"/>
      <c r="N21" s="12"/>
      <c r="O21" s="12" t="s">
        <v>32</v>
      </c>
      <c r="P21" s="58" t="s">
        <v>679</v>
      </c>
      <c r="Q21" s="58">
        <v>600</v>
      </c>
      <c r="R21" s="5">
        <v>120</v>
      </c>
      <c r="S21" s="5">
        <v>120</v>
      </c>
      <c r="T21" s="60">
        <f>+Tabla2[[#This Row],[Ejecución 2024]]/Tabla2[[#This Row],[Meta 2024]]</f>
        <v>1</v>
      </c>
      <c r="U21" s="68">
        <v>100</v>
      </c>
      <c r="V21" s="68">
        <v>1</v>
      </c>
      <c r="W21" s="73">
        <f>+Tabla2[[#This Row],[Ejecución 2025]]/Tabla2[[#This Row],[Meta 2025]]</f>
        <v>0.01</v>
      </c>
    </row>
    <row r="22" spans="1:37" x14ac:dyDescent="0.25">
      <c r="B22" s="11" t="s">
        <v>27</v>
      </c>
      <c r="C22" s="12" t="s">
        <v>28</v>
      </c>
      <c r="D22" s="12" t="s">
        <v>54</v>
      </c>
      <c r="E22" s="13" t="s">
        <v>681</v>
      </c>
      <c r="F22" s="14" t="s">
        <v>679</v>
      </c>
      <c r="G22" s="58">
        <v>1400</v>
      </c>
      <c r="H22" s="12" t="s">
        <v>57</v>
      </c>
      <c r="I22" s="55" t="s">
        <v>882</v>
      </c>
      <c r="J22" s="38" t="s">
        <v>58</v>
      </c>
      <c r="K22" s="12"/>
      <c r="L22" s="12"/>
      <c r="M22" s="12"/>
      <c r="N22" s="12"/>
      <c r="O22" s="12" t="s">
        <v>32</v>
      </c>
      <c r="P22" s="58" t="s">
        <v>679</v>
      </c>
      <c r="Q22" s="58">
        <v>1200</v>
      </c>
      <c r="R22" s="5">
        <v>150</v>
      </c>
      <c r="S22" s="5">
        <v>150</v>
      </c>
      <c r="T22" s="60">
        <f>+Tabla2[[#This Row],[Ejecución 2024]]/Tabla2[[#This Row],[Meta 2024]]</f>
        <v>1</v>
      </c>
      <c r="U22" s="68">
        <v>350</v>
      </c>
      <c r="V22" s="68">
        <v>91</v>
      </c>
      <c r="W22" s="73">
        <f>+Tabla2[[#This Row],[Ejecución 2025]]/Tabla2[[#This Row],[Meta 2025]]</f>
        <v>0.26</v>
      </c>
    </row>
    <row r="23" spans="1:37" x14ac:dyDescent="0.25">
      <c r="B23" s="11" t="s">
        <v>27</v>
      </c>
      <c r="C23" s="12" t="s">
        <v>28</v>
      </c>
      <c r="D23" s="12" t="s">
        <v>59</v>
      </c>
      <c r="E23" s="13" t="s">
        <v>682</v>
      </c>
      <c r="F23" s="14">
        <v>3377</v>
      </c>
      <c r="G23" s="58">
        <v>3400</v>
      </c>
      <c r="H23" s="12" t="s">
        <v>60</v>
      </c>
      <c r="I23" s="55" t="s">
        <v>883</v>
      </c>
      <c r="J23" s="38" t="s">
        <v>61</v>
      </c>
      <c r="K23" s="12"/>
      <c r="L23" s="12"/>
      <c r="M23" s="12"/>
      <c r="N23" s="12"/>
      <c r="O23" s="12" t="s">
        <v>32</v>
      </c>
      <c r="P23" s="58">
        <v>3377</v>
      </c>
      <c r="Q23" s="58">
        <v>3400</v>
      </c>
      <c r="R23" s="5">
        <v>200</v>
      </c>
      <c r="S23" s="5">
        <v>200</v>
      </c>
      <c r="T23" s="60">
        <f>+Tabla2[[#This Row],[Ejecución 2024]]/Tabla2[[#This Row],[Meta 2024]]</f>
        <v>1</v>
      </c>
      <c r="U23" s="68">
        <v>1100</v>
      </c>
      <c r="V23" s="68">
        <v>219</v>
      </c>
      <c r="W23" s="73">
        <f>+Tabla2[[#This Row],[Ejecución 2025]]/Tabla2[[#This Row],[Meta 2025]]</f>
        <v>0.1990909090909091</v>
      </c>
    </row>
    <row r="24" spans="1:37" x14ac:dyDescent="0.25">
      <c r="B24" s="11" t="s">
        <v>27</v>
      </c>
      <c r="C24" s="12" t="s">
        <v>28</v>
      </c>
      <c r="D24" s="12" t="s">
        <v>62</v>
      </c>
      <c r="E24" s="13" t="s">
        <v>683</v>
      </c>
      <c r="F24" s="14">
        <v>120</v>
      </c>
      <c r="G24" s="58">
        <v>500</v>
      </c>
      <c r="H24" s="12" t="s">
        <v>63</v>
      </c>
      <c r="I24" s="55" t="s">
        <v>884</v>
      </c>
      <c r="J24" s="38" t="s">
        <v>64</v>
      </c>
      <c r="K24" s="12"/>
      <c r="L24" s="12"/>
      <c r="M24" s="12"/>
      <c r="N24" s="12"/>
      <c r="O24" s="12" t="s">
        <v>32</v>
      </c>
      <c r="P24" s="58">
        <v>1</v>
      </c>
      <c r="Q24" s="58">
        <v>4</v>
      </c>
      <c r="R24" s="5"/>
      <c r="S24" s="5"/>
      <c r="T24" s="60"/>
      <c r="U24" s="68">
        <v>1</v>
      </c>
      <c r="V24" s="68">
        <v>0</v>
      </c>
      <c r="W24" s="73">
        <f>+Tabla2[[#This Row],[Ejecución 2025]]/Tabla2[[#This Row],[Meta 2025]]</f>
        <v>0</v>
      </c>
    </row>
    <row r="25" spans="1:37" x14ac:dyDescent="0.25">
      <c r="B25" s="11" t="s">
        <v>27</v>
      </c>
      <c r="C25" s="12" t="s">
        <v>28</v>
      </c>
      <c r="D25" s="12" t="s">
        <v>62</v>
      </c>
      <c r="E25" s="13" t="s">
        <v>683</v>
      </c>
      <c r="F25" s="14">
        <v>120</v>
      </c>
      <c r="G25" s="58">
        <v>500</v>
      </c>
      <c r="H25" s="12" t="s">
        <v>65</v>
      </c>
      <c r="I25" s="55" t="s">
        <v>885</v>
      </c>
      <c r="J25" s="38" t="s">
        <v>66</v>
      </c>
      <c r="K25" s="12"/>
      <c r="L25" s="12"/>
      <c r="M25" s="12"/>
      <c r="N25" s="12"/>
      <c r="O25" s="12" t="s">
        <v>32</v>
      </c>
      <c r="P25" s="58">
        <v>1</v>
      </c>
      <c r="Q25" s="58">
        <v>3</v>
      </c>
      <c r="R25" s="5"/>
      <c r="S25" s="5"/>
      <c r="T25" s="60"/>
      <c r="U25" s="68">
        <v>1</v>
      </c>
      <c r="V25" s="68">
        <v>0</v>
      </c>
      <c r="W25" s="73">
        <f>+Tabla2[[#This Row],[Ejecución 2025]]/Tabla2[[#This Row],[Meta 2025]]</f>
        <v>0</v>
      </c>
    </row>
    <row r="26" spans="1:37" s="4" customFormat="1" ht="14.25" customHeight="1" x14ac:dyDescent="0.25">
      <c r="A26" s="3"/>
      <c r="B26" s="11" t="s">
        <v>67</v>
      </c>
      <c r="C26" s="12" t="s">
        <v>68</v>
      </c>
      <c r="D26" s="12" t="s">
        <v>69</v>
      </c>
      <c r="E26" s="15" t="s">
        <v>684</v>
      </c>
      <c r="F26" s="16">
        <v>1</v>
      </c>
      <c r="G26" s="16">
        <v>1</v>
      </c>
      <c r="H26" s="12" t="s">
        <v>70</v>
      </c>
      <c r="I26" s="55" t="s">
        <v>1146</v>
      </c>
      <c r="J26" s="45" t="s">
        <v>71</v>
      </c>
      <c r="K26" s="17"/>
      <c r="L26" s="17"/>
      <c r="M26" s="17"/>
      <c r="N26" s="17"/>
      <c r="O26" s="12" t="s">
        <v>72</v>
      </c>
      <c r="P26" s="78">
        <v>190</v>
      </c>
      <c r="Q26" s="58">
        <v>228</v>
      </c>
      <c r="R26" s="5">
        <v>57</v>
      </c>
      <c r="S26" s="5">
        <v>57</v>
      </c>
      <c r="T26" s="60">
        <f>+Tabla2[[#This Row],[Ejecución 2024]]/Tabla2[[#This Row],[Meta 2024]]</f>
        <v>1</v>
      </c>
      <c r="U26" s="68">
        <v>57</v>
      </c>
      <c r="V26" s="68">
        <v>37</v>
      </c>
      <c r="W26" s="73">
        <f>+Tabla2[[#This Row],[Ejecución 2025]]/Tabla2[[#This Row],[Meta 2025]]</f>
        <v>0.64912280701754388</v>
      </c>
      <c r="X26" s="3"/>
      <c r="Y26" s="3"/>
      <c r="Z26" s="3"/>
      <c r="AA26" s="3"/>
      <c r="AB26" s="3"/>
      <c r="AC26" s="3"/>
      <c r="AD26" s="3"/>
      <c r="AE26" s="3"/>
      <c r="AF26" s="3"/>
      <c r="AG26" s="3"/>
      <c r="AH26" s="3"/>
      <c r="AI26" s="3"/>
      <c r="AJ26" s="3"/>
      <c r="AK26" s="3"/>
    </row>
    <row r="27" spans="1:37" s="4" customFormat="1" ht="14.25" customHeight="1" x14ac:dyDescent="0.25">
      <c r="A27" s="3"/>
      <c r="B27" s="11" t="s">
        <v>67</v>
      </c>
      <c r="C27" s="12" t="s">
        <v>68</v>
      </c>
      <c r="D27" s="12" t="s">
        <v>69</v>
      </c>
      <c r="E27" s="15" t="s">
        <v>685</v>
      </c>
      <c r="F27" s="16">
        <v>1</v>
      </c>
      <c r="G27" s="16">
        <v>1</v>
      </c>
      <c r="H27" s="12" t="s">
        <v>73</v>
      </c>
      <c r="I27" s="55" t="s">
        <v>1147</v>
      </c>
      <c r="J27" s="46" t="s">
        <v>74</v>
      </c>
      <c r="K27" s="17"/>
      <c r="L27" s="17"/>
      <c r="M27" s="17"/>
      <c r="N27" s="17"/>
      <c r="O27" s="12" t="s">
        <v>72</v>
      </c>
      <c r="P27" s="78">
        <v>990</v>
      </c>
      <c r="Q27" s="58">
        <v>1560</v>
      </c>
      <c r="R27" s="5">
        <v>390</v>
      </c>
      <c r="S27" s="5">
        <v>390</v>
      </c>
      <c r="T27" s="60">
        <f>+Tabla2[[#This Row],[Ejecución 2024]]/Tabla2[[#This Row],[Meta 2024]]</f>
        <v>1</v>
      </c>
      <c r="U27" s="68">
        <v>390</v>
      </c>
      <c r="V27" s="68">
        <v>210</v>
      </c>
      <c r="W27" s="73">
        <f>+Tabla2[[#This Row],[Ejecución 2025]]/Tabla2[[#This Row],[Meta 2025]]</f>
        <v>0.53846153846153844</v>
      </c>
      <c r="X27" s="3"/>
      <c r="Y27" s="3"/>
      <c r="Z27" s="3"/>
      <c r="AA27" s="3"/>
      <c r="AB27" s="3"/>
      <c r="AC27" s="3"/>
      <c r="AD27" s="3"/>
      <c r="AE27" s="3"/>
      <c r="AF27" s="3"/>
      <c r="AG27" s="3"/>
      <c r="AH27" s="3"/>
      <c r="AI27" s="3"/>
      <c r="AJ27" s="3"/>
      <c r="AK27" s="3"/>
    </row>
    <row r="28" spans="1:37" s="4" customFormat="1" ht="14.25" customHeight="1" x14ac:dyDescent="0.25">
      <c r="A28" s="3"/>
      <c r="B28" s="11" t="s">
        <v>67</v>
      </c>
      <c r="C28" s="12" t="s">
        <v>68</v>
      </c>
      <c r="D28" s="12" t="s">
        <v>69</v>
      </c>
      <c r="E28" s="15" t="s">
        <v>686</v>
      </c>
      <c r="F28" s="16">
        <v>1</v>
      </c>
      <c r="G28" s="16">
        <v>1</v>
      </c>
      <c r="H28" s="12" t="s">
        <v>75</v>
      </c>
      <c r="I28" s="55" t="s">
        <v>1148</v>
      </c>
      <c r="J28" s="46" t="s">
        <v>76</v>
      </c>
      <c r="K28" s="17"/>
      <c r="L28" s="17"/>
      <c r="M28" s="17"/>
      <c r="N28" s="17"/>
      <c r="O28" s="12" t="s">
        <v>72</v>
      </c>
      <c r="P28" s="78">
        <v>20</v>
      </c>
      <c r="Q28" s="58">
        <v>20</v>
      </c>
      <c r="R28" s="5">
        <v>5</v>
      </c>
      <c r="S28" s="5">
        <v>5</v>
      </c>
      <c r="T28" s="60">
        <f>+Tabla2[[#This Row],[Ejecución 2024]]/Tabla2[[#This Row],[Meta 2024]]</f>
        <v>1</v>
      </c>
      <c r="U28" s="68">
        <v>5</v>
      </c>
      <c r="V28" s="68">
        <v>2</v>
      </c>
      <c r="W28" s="73">
        <f>+Tabla2[[#This Row],[Ejecución 2025]]/Tabla2[[#This Row],[Meta 2025]]</f>
        <v>0.4</v>
      </c>
      <c r="X28" s="3"/>
      <c r="Y28" s="3"/>
      <c r="Z28" s="3"/>
      <c r="AA28" s="3"/>
      <c r="AB28" s="3"/>
      <c r="AC28" s="3"/>
      <c r="AD28" s="3"/>
      <c r="AE28" s="3"/>
      <c r="AF28" s="3"/>
      <c r="AG28" s="3"/>
      <c r="AH28" s="3"/>
      <c r="AI28" s="3"/>
      <c r="AJ28" s="3"/>
      <c r="AK28" s="3"/>
    </row>
    <row r="29" spans="1:37" s="4" customFormat="1" ht="14.25" customHeight="1" x14ac:dyDescent="0.25">
      <c r="A29" s="3"/>
      <c r="B29" s="11" t="s">
        <v>67</v>
      </c>
      <c r="C29" s="12" t="s">
        <v>68</v>
      </c>
      <c r="D29" s="12" t="s">
        <v>69</v>
      </c>
      <c r="E29" s="15" t="s">
        <v>686</v>
      </c>
      <c r="F29" s="16">
        <v>1</v>
      </c>
      <c r="G29" s="16">
        <v>1</v>
      </c>
      <c r="H29" s="12" t="s">
        <v>70</v>
      </c>
      <c r="I29" s="55" t="s">
        <v>1142</v>
      </c>
      <c r="J29" s="46" t="s">
        <v>71</v>
      </c>
      <c r="K29" s="17"/>
      <c r="L29" s="17"/>
      <c r="M29" s="17"/>
      <c r="N29" s="17"/>
      <c r="O29" s="12" t="s">
        <v>72</v>
      </c>
      <c r="P29" s="78">
        <v>1330</v>
      </c>
      <c r="Q29" s="58">
        <v>2500</v>
      </c>
      <c r="R29" s="5">
        <v>625</v>
      </c>
      <c r="S29" s="5">
        <v>500</v>
      </c>
      <c r="T29" s="60">
        <f>+Tabla2[[#This Row],[Ejecución 2024]]/Tabla2[[#This Row],[Meta 2024]]</f>
        <v>0.8</v>
      </c>
      <c r="U29" s="68">
        <v>625</v>
      </c>
      <c r="V29" s="68">
        <v>210</v>
      </c>
      <c r="W29" s="73">
        <f>+Tabla2[[#This Row],[Ejecución 2025]]/Tabla2[[#This Row],[Meta 2025]]</f>
        <v>0.33600000000000002</v>
      </c>
      <c r="X29" s="3"/>
      <c r="Y29" s="3"/>
      <c r="Z29" s="3"/>
      <c r="AA29" s="3"/>
      <c r="AB29" s="3"/>
      <c r="AC29" s="3"/>
      <c r="AD29" s="3"/>
      <c r="AE29" s="3"/>
      <c r="AF29" s="3"/>
      <c r="AG29" s="3"/>
      <c r="AH29" s="3"/>
      <c r="AI29" s="3"/>
      <c r="AJ29" s="3"/>
      <c r="AK29" s="3"/>
    </row>
    <row r="30" spans="1:37" s="4" customFormat="1" ht="14.25" customHeight="1" x14ac:dyDescent="0.25">
      <c r="A30" s="3"/>
      <c r="B30" s="11" t="s">
        <v>67</v>
      </c>
      <c r="C30" s="12" t="s">
        <v>68</v>
      </c>
      <c r="D30" s="12" t="s">
        <v>77</v>
      </c>
      <c r="E30" s="15" t="s">
        <v>695</v>
      </c>
      <c r="F30" s="19">
        <v>111.4</v>
      </c>
      <c r="G30" s="19">
        <v>95.13</v>
      </c>
      <c r="H30" s="12" t="s">
        <v>78</v>
      </c>
      <c r="I30" s="55" t="s">
        <v>887</v>
      </c>
      <c r="J30" s="46" t="s">
        <v>79</v>
      </c>
      <c r="K30" s="17"/>
      <c r="L30" s="17"/>
      <c r="M30" s="17"/>
      <c r="N30" s="17"/>
      <c r="O30" s="12" t="s">
        <v>72</v>
      </c>
      <c r="P30" s="78" t="s">
        <v>679</v>
      </c>
      <c r="Q30" s="58">
        <v>4</v>
      </c>
      <c r="R30" s="5">
        <v>1</v>
      </c>
      <c r="S30" s="5">
        <v>1</v>
      </c>
      <c r="T30" s="60">
        <f>+Tabla2[[#This Row],[Ejecución 2024]]/Tabla2[[#This Row],[Meta 2024]]</f>
        <v>1</v>
      </c>
      <c r="U30" s="68">
        <v>1</v>
      </c>
      <c r="V30" s="68">
        <v>0.3</v>
      </c>
      <c r="W30" s="73">
        <f>+Tabla2[[#This Row],[Ejecución 2025]]/Tabla2[[#This Row],[Meta 2025]]</f>
        <v>0.3</v>
      </c>
      <c r="X30" s="3"/>
      <c r="Y30" s="3"/>
      <c r="Z30" s="3"/>
      <c r="AA30" s="3"/>
      <c r="AB30" s="3"/>
      <c r="AC30" s="3"/>
      <c r="AD30" s="3"/>
      <c r="AE30" s="3"/>
      <c r="AF30" s="3"/>
      <c r="AG30" s="3"/>
      <c r="AH30" s="3"/>
      <c r="AI30" s="3"/>
      <c r="AJ30" s="3"/>
      <c r="AK30" s="3"/>
    </row>
    <row r="31" spans="1:37" s="4" customFormat="1" ht="14.25" customHeight="1" x14ac:dyDescent="0.25">
      <c r="A31" s="3"/>
      <c r="B31" s="11" t="s">
        <v>67</v>
      </c>
      <c r="C31" s="12" t="s">
        <v>68</v>
      </c>
      <c r="D31" s="12" t="s">
        <v>77</v>
      </c>
      <c r="E31" s="15" t="s">
        <v>692</v>
      </c>
      <c r="F31" s="19">
        <v>15.29</v>
      </c>
      <c r="G31" s="19">
        <v>14.29</v>
      </c>
      <c r="H31" s="12" t="s">
        <v>80</v>
      </c>
      <c r="I31" s="55" t="s">
        <v>888</v>
      </c>
      <c r="J31" s="46" t="s">
        <v>81</v>
      </c>
      <c r="K31" s="17"/>
      <c r="L31" s="17"/>
      <c r="M31" s="17"/>
      <c r="N31" s="17"/>
      <c r="O31" s="12" t="s">
        <v>72</v>
      </c>
      <c r="P31" s="78">
        <v>80</v>
      </c>
      <c r="Q31" s="58">
        <v>150</v>
      </c>
      <c r="R31" s="5">
        <v>36</v>
      </c>
      <c r="S31" s="5">
        <v>36</v>
      </c>
      <c r="T31" s="60">
        <f>+Tabla2[[#This Row],[Ejecución 2024]]/Tabla2[[#This Row],[Meta 2024]]</f>
        <v>1</v>
      </c>
      <c r="U31" s="68">
        <v>38</v>
      </c>
      <c r="V31" s="68">
        <v>10</v>
      </c>
      <c r="W31" s="73">
        <f>+Tabla2[[#This Row],[Ejecución 2025]]/Tabla2[[#This Row],[Meta 2025]]</f>
        <v>0.26315789473684209</v>
      </c>
      <c r="X31" s="3"/>
      <c r="Y31" s="3"/>
      <c r="Z31" s="3"/>
      <c r="AA31" s="3"/>
      <c r="AB31" s="3"/>
      <c r="AC31" s="3"/>
      <c r="AD31" s="3"/>
      <c r="AE31" s="3"/>
      <c r="AF31" s="3"/>
      <c r="AG31" s="3"/>
      <c r="AH31" s="3"/>
      <c r="AI31" s="3"/>
      <c r="AJ31" s="3"/>
      <c r="AK31" s="3"/>
    </row>
    <row r="32" spans="1:37" s="4" customFormat="1" ht="14.25" customHeight="1" x14ac:dyDescent="0.25">
      <c r="A32" s="3"/>
      <c r="B32" s="11" t="s">
        <v>67</v>
      </c>
      <c r="C32" s="12" t="s">
        <v>68</v>
      </c>
      <c r="D32" s="12" t="s">
        <v>77</v>
      </c>
      <c r="E32" s="15" t="s">
        <v>693</v>
      </c>
      <c r="F32" s="19">
        <v>6.91</v>
      </c>
      <c r="G32" s="19">
        <v>6.27</v>
      </c>
      <c r="H32" s="12" t="s">
        <v>80</v>
      </c>
      <c r="I32" s="55" t="s">
        <v>1159</v>
      </c>
      <c r="J32" s="46" t="s">
        <v>82</v>
      </c>
      <c r="K32" s="17"/>
      <c r="L32" s="17"/>
      <c r="M32" s="17"/>
      <c r="N32" s="17"/>
      <c r="O32" s="12" t="s">
        <v>72</v>
      </c>
      <c r="P32" s="78">
        <v>80</v>
      </c>
      <c r="Q32" s="58">
        <v>150</v>
      </c>
      <c r="R32" s="5">
        <v>36</v>
      </c>
      <c r="S32" s="5">
        <v>36</v>
      </c>
      <c r="T32" s="60">
        <f>+Tabla2[[#This Row],[Ejecución 2024]]/Tabla2[[#This Row],[Meta 2024]]</f>
        <v>1</v>
      </c>
      <c r="U32" s="68">
        <v>38</v>
      </c>
      <c r="V32" s="68">
        <v>10</v>
      </c>
      <c r="W32" s="73">
        <f>+Tabla2[[#This Row],[Ejecución 2025]]/Tabla2[[#This Row],[Meta 2025]]</f>
        <v>0.26315789473684209</v>
      </c>
      <c r="X32" s="3"/>
      <c r="Y32" s="3"/>
      <c r="Z32" s="3"/>
      <c r="AA32" s="3"/>
      <c r="AB32" s="3"/>
      <c r="AC32" s="3"/>
      <c r="AD32" s="3"/>
      <c r="AE32" s="3"/>
      <c r="AF32" s="3"/>
      <c r="AG32" s="3"/>
      <c r="AH32" s="3"/>
      <c r="AI32" s="3"/>
      <c r="AJ32" s="3"/>
      <c r="AK32" s="3"/>
    </row>
    <row r="33" spans="1:37" s="4" customFormat="1" ht="14.25" customHeight="1" x14ac:dyDescent="0.25">
      <c r="A33" s="3"/>
      <c r="B33" s="11" t="s">
        <v>67</v>
      </c>
      <c r="C33" s="12" t="s">
        <v>68</v>
      </c>
      <c r="D33" s="12" t="s">
        <v>77</v>
      </c>
      <c r="E33" s="15" t="s">
        <v>687</v>
      </c>
      <c r="F33" s="19">
        <v>14.58</v>
      </c>
      <c r="G33" s="19">
        <v>12.9</v>
      </c>
      <c r="H33" s="12" t="s">
        <v>80</v>
      </c>
      <c r="I33" s="55" t="s">
        <v>1161</v>
      </c>
      <c r="J33" s="46" t="s">
        <v>82</v>
      </c>
      <c r="K33" s="17"/>
      <c r="L33" s="17"/>
      <c r="M33" s="17"/>
      <c r="N33" s="17"/>
      <c r="O33" s="12" t="s">
        <v>72</v>
      </c>
      <c r="P33" s="78">
        <v>80</v>
      </c>
      <c r="Q33" s="58">
        <v>150</v>
      </c>
      <c r="R33" s="5">
        <v>36</v>
      </c>
      <c r="S33" s="5">
        <v>36</v>
      </c>
      <c r="T33" s="60">
        <f>+Tabla2[[#This Row],[Ejecución 2024]]/Tabla2[[#This Row],[Meta 2024]]</f>
        <v>1</v>
      </c>
      <c r="U33" s="68">
        <v>38</v>
      </c>
      <c r="V33" s="68">
        <v>10</v>
      </c>
      <c r="W33" s="73">
        <f>+Tabla2[[#This Row],[Ejecución 2025]]/Tabla2[[#This Row],[Meta 2025]]</f>
        <v>0.26315789473684209</v>
      </c>
      <c r="X33" s="3"/>
      <c r="Y33" s="3"/>
      <c r="Z33" s="3"/>
      <c r="AA33" s="3"/>
      <c r="AB33" s="3"/>
      <c r="AC33" s="3"/>
      <c r="AD33" s="3"/>
      <c r="AE33" s="3"/>
      <c r="AF33" s="3"/>
      <c r="AG33" s="3"/>
      <c r="AH33" s="3"/>
      <c r="AI33" s="3"/>
      <c r="AJ33" s="3"/>
      <c r="AK33" s="3"/>
    </row>
    <row r="34" spans="1:37" s="4" customFormat="1" ht="14.25" customHeight="1" x14ac:dyDescent="0.25">
      <c r="A34" s="3"/>
      <c r="B34" s="11" t="s">
        <v>67</v>
      </c>
      <c r="C34" s="12" t="s">
        <v>68</v>
      </c>
      <c r="D34" s="12" t="s">
        <v>77</v>
      </c>
      <c r="E34" s="15" t="s">
        <v>696</v>
      </c>
      <c r="F34" s="19">
        <v>8.3699999999999992</v>
      </c>
      <c r="G34" s="19">
        <v>7.59</v>
      </c>
      <c r="H34" s="12" t="s">
        <v>83</v>
      </c>
      <c r="I34" s="55" t="s">
        <v>889</v>
      </c>
      <c r="J34" s="47" t="s">
        <v>84</v>
      </c>
      <c r="K34" s="17"/>
      <c r="L34" s="17"/>
      <c r="M34" s="17"/>
      <c r="N34" s="17"/>
      <c r="O34" s="12" t="s">
        <v>72</v>
      </c>
      <c r="P34" s="78">
        <v>5</v>
      </c>
      <c r="Q34" s="58">
        <v>9</v>
      </c>
      <c r="R34" s="5">
        <v>1</v>
      </c>
      <c r="S34" s="5">
        <v>3</v>
      </c>
      <c r="T34" s="60">
        <f>+Tabla2[[#This Row],[Ejecución 2024]]/Tabla2[[#This Row],[Meta 2024]]</f>
        <v>3</v>
      </c>
      <c r="U34" s="68">
        <v>3</v>
      </c>
      <c r="V34" s="68">
        <v>0.4</v>
      </c>
      <c r="W34" s="73">
        <f>+Tabla2[[#This Row],[Ejecución 2025]]/Tabla2[[#This Row],[Meta 2025]]</f>
        <v>0.13333333333333333</v>
      </c>
      <c r="X34" s="3"/>
      <c r="Y34" s="3"/>
      <c r="Z34" s="3"/>
      <c r="AA34" s="3"/>
      <c r="AB34" s="3"/>
      <c r="AC34" s="3"/>
      <c r="AD34" s="3"/>
      <c r="AE34" s="3"/>
      <c r="AF34" s="3"/>
      <c r="AG34" s="3"/>
      <c r="AH34" s="3"/>
      <c r="AI34" s="3"/>
      <c r="AJ34" s="3"/>
      <c r="AK34" s="3"/>
    </row>
    <row r="35" spans="1:37" s="4" customFormat="1" ht="14.25" customHeight="1" x14ac:dyDescent="0.25">
      <c r="A35" s="3"/>
      <c r="B35" s="11" t="s">
        <v>67</v>
      </c>
      <c r="C35" s="12" t="s">
        <v>68</v>
      </c>
      <c r="D35" s="12" t="s">
        <v>77</v>
      </c>
      <c r="E35" s="15" t="s">
        <v>696</v>
      </c>
      <c r="F35" s="19">
        <v>8.3699999999999992</v>
      </c>
      <c r="G35" s="19">
        <v>7.59</v>
      </c>
      <c r="H35" s="12" t="s">
        <v>85</v>
      </c>
      <c r="I35" s="55" t="s">
        <v>1143</v>
      </c>
      <c r="J35" s="47" t="s">
        <v>86</v>
      </c>
      <c r="K35" s="17"/>
      <c r="L35" s="17"/>
      <c r="M35" s="17"/>
      <c r="N35" s="17"/>
      <c r="O35" s="12" t="s">
        <v>72</v>
      </c>
      <c r="P35" s="78" t="s">
        <v>679</v>
      </c>
      <c r="Q35" s="58">
        <v>4</v>
      </c>
      <c r="R35" s="5">
        <v>1</v>
      </c>
      <c r="S35" s="5">
        <v>1</v>
      </c>
      <c r="T35" s="60">
        <f>+Tabla2[[#This Row],[Ejecución 2024]]/Tabla2[[#This Row],[Meta 2024]]</f>
        <v>1</v>
      </c>
      <c r="U35" s="68">
        <v>1</v>
      </c>
      <c r="V35" s="68">
        <v>0.2</v>
      </c>
      <c r="W35" s="73">
        <f>+Tabla2[[#This Row],[Ejecución 2025]]/Tabla2[[#This Row],[Meta 2025]]</f>
        <v>0.2</v>
      </c>
      <c r="X35" s="3"/>
      <c r="Y35" s="3"/>
      <c r="Z35" s="3"/>
      <c r="AA35" s="3"/>
      <c r="AB35" s="3"/>
      <c r="AC35" s="3"/>
      <c r="AD35" s="3"/>
      <c r="AE35" s="3"/>
      <c r="AF35" s="3"/>
      <c r="AG35" s="3"/>
      <c r="AH35" s="3"/>
      <c r="AI35" s="3"/>
      <c r="AJ35" s="3"/>
      <c r="AK35" s="3"/>
    </row>
    <row r="36" spans="1:37" s="4" customFormat="1" ht="14.25" customHeight="1" x14ac:dyDescent="0.25">
      <c r="A36" s="3"/>
      <c r="B36" s="11" t="s">
        <v>67</v>
      </c>
      <c r="C36" s="12" t="s">
        <v>68</v>
      </c>
      <c r="D36" s="12" t="s">
        <v>77</v>
      </c>
      <c r="E36" s="15" t="s">
        <v>697</v>
      </c>
      <c r="F36" s="19">
        <v>53.83</v>
      </c>
      <c r="G36" s="19">
        <v>6.83</v>
      </c>
      <c r="H36" s="12" t="s">
        <v>80</v>
      </c>
      <c r="I36" s="55" t="s">
        <v>1144</v>
      </c>
      <c r="J36" s="46" t="s">
        <v>81</v>
      </c>
      <c r="K36" s="17"/>
      <c r="L36" s="17"/>
      <c r="M36" s="17"/>
      <c r="N36" s="17"/>
      <c r="O36" s="12" t="s">
        <v>72</v>
      </c>
      <c r="P36" s="78">
        <v>80</v>
      </c>
      <c r="Q36" s="58">
        <v>120</v>
      </c>
      <c r="R36" s="5">
        <v>30</v>
      </c>
      <c r="S36" s="5">
        <v>30</v>
      </c>
      <c r="T36" s="60">
        <f>+Tabla2[[#This Row],[Ejecución 2024]]/Tabla2[[#This Row],[Meta 2024]]</f>
        <v>1</v>
      </c>
      <c r="U36" s="68">
        <v>30</v>
      </c>
      <c r="V36" s="68">
        <v>10</v>
      </c>
      <c r="W36" s="73">
        <f>+Tabla2[[#This Row],[Ejecución 2025]]/Tabla2[[#This Row],[Meta 2025]]</f>
        <v>0.33333333333333331</v>
      </c>
      <c r="X36" s="3"/>
      <c r="Y36" s="3"/>
      <c r="Z36" s="3"/>
      <c r="AA36" s="3"/>
      <c r="AB36" s="3"/>
      <c r="AC36" s="3"/>
      <c r="AD36" s="3"/>
      <c r="AE36" s="3"/>
      <c r="AF36" s="3"/>
      <c r="AG36" s="3"/>
      <c r="AH36" s="3"/>
      <c r="AI36" s="3"/>
      <c r="AJ36" s="3"/>
      <c r="AK36" s="3"/>
    </row>
    <row r="37" spans="1:37" s="4" customFormat="1" ht="14.25" customHeight="1" x14ac:dyDescent="0.25">
      <c r="A37" s="3"/>
      <c r="B37" s="11" t="s">
        <v>67</v>
      </c>
      <c r="C37" s="12" t="s">
        <v>68</v>
      </c>
      <c r="D37" s="12" t="s">
        <v>77</v>
      </c>
      <c r="E37" s="15" t="s">
        <v>699</v>
      </c>
      <c r="F37" s="19" t="s">
        <v>830</v>
      </c>
      <c r="G37" s="19" t="s">
        <v>831</v>
      </c>
      <c r="H37" s="12" t="s">
        <v>87</v>
      </c>
      <c r="I37" s="55" t="s">
        <v>1145</v>
      </c>
      <c r="J37" s="45" t="s">
        <v>88</v>
      </c>
      <c r="K37" s="17"/>
      <c r="L37" s="17"/>
      <c r="M37" s="17"/>
      <c r="N37" s="17"/>
      <c r="O37" s="12" t="s">
        <v>72</v>
      </c>
      <c r="P37" s="78">
        <v>3</v>
      </c>
      <c r="Q37" s="58">
        <v>16</v>
      </c>
      <c r="R37" s="5">
        <v>4</v>
      </c>
      <c r="S37" s="5">
        <v>4</v>
      </c>
      <c r="T37" s="60">
        <f>+Tabla2[[#This Row],[Ejecución 2024]]/Tabla2[[#This Row],[Meta 2024]]</f>
        <v>1</v>
      </c>
      <c r="U37" s="68">
        <v>4</v>
      </c>
      <c r="V37" s="68">
        <v>2</v>
      </c>
      <c r="W37" s="73">
        <f>+Tabla2[[#This Row],[Ejecución 2025]]/Tabla2[[#This Row],[Meta 2025]]</f>
        <v>0.5</v>
      </c>
      <c r="X37" s="3"/>
      <c r="Y37" s="3"/>
      <c r="Z37" s="3"/>
      <c r="AA37" s="3"/>
      <c r="AB37" s="3"/>
      <c r="AC37" s="3"/>
      <c r="AD37" s="3"/>
      <c r="AE37" s="3"/>
      <c r="AF37" s="3"/>
      <c r="AG37" s="3"/>
      <c r="AH37" s="3"/>
      <c r="AI37" s="3"/>
      <c r="AJ37" s="3"/>
      <c r="AK37" s="3"/>
    </row>
    <row r="38" spans="1:37" s="4" customFormat="1" ht="14.25" customHeight="1" x14ac:dyDescent="0.25">
      <c r="A38" s="3"/>
      <c r="B38" s="11" t="s">
        <v>67</v>
      </c>
      <c r="C38" s="12" t="s">
        <v>68</v>
      </c>
      <c r="D38" s="12" t="s">
        <v>77</v>
      </c>
      <c r="E38" s="15" t="s">
        <v>688</v>
      </c>
      <c r="F38" s="19">
        <v>76.599999999999994</v>
      </c>
      <c r="G38" s="19">
        <v>58</v>
      </c>
      <c r="H38" s="12" t="s">
        <v>89</v>
      </c>
      <c r="I38" s="55" t="s">
        <v>1149</v>
      </c>
      <c r="J38" s="46" t="s">
        <v>90</v>
      </c>
      <c r="K38" s="17"/>
      <c r="L38" s="17"/>
      <c r="M38" s="17"/>
      <c r="N38" s="17"/>
      <c r="O38" s="12" t="s">
        <v>72</v>
      </c>
      <c r="P38" s="78">
        <v>1</v>
      </c>
      <c r="Q38" s="58">
        <v>1</v>
      </c>
      <c r="R38" s="5">
        <v>1</v>
      </c>
      <c r="S38" s="5">
        <v>1</v>
      </c>
      <c r="T38" s="60">
        <f>+Tabla2[[#This Row],[Ejecución 2024]]/Tabla2[[#This Row],[Meta 2024]]</f>
        <v>1</v>
      </c>
      <c r="U38" s="68">
        <v>1</v>
      </c>
      <c r="V38" s="68">
        <v>0.5</v>
      </c>
      <c r="W38" s="73">
        <f>+Tabla2[[#This Row],[Ejecución 2025]]/Tabla2[[#This Row],[Meta 2025]]</f>
        <v>0.5</v>
      </c>
      <c r="X38" s="3"/>
      <c r="Y38" s="3"/>
      <c r="Z38" s="3"/>
      <c r="AA38" s="3"/>
      <c r="AB38" s="3"/>
      <c r="AC38" s="3"/>
      <c r="AD38" s="3"/>
      <c r="AE38" s="3"/>
      <c r="AF38" s="3"/>
      <c r="AG38" s="3"/>
      <c r="AH38" s="3"/>
      <c r="AI38" s="3"/>
      <c r="AJ38" s="3"/>
      <c r="AK38" s="3"/>
    </row>
    <row r="39" spans="1:37" s="4" customFormat="1" ht="14.25" customHeight="1" x14ac:dyDescent="0.25">
      <c r="A39" s="3"/>
      <c r="B39" s="11" t="s">
        <v>67</v>
      </c>
      <c r="C39" s="12" t="s">
        <v>68</v>
      </c>
      <c r="D39" s="12" t="s">
        <v>77</v>
      </c>
      <c r="E39" s="15" t="s">
        <v>689</v>
      </c>
      <c r="F39" s="19">
        <v>14.9</v>
      </c>
      <c r="G39" s="19">
        <v>13.2</v>
      </c>
      <c r="H39" s="12" t="s">
        <v>89</v>
      </c>
      <c r="I39" s="55" t="s">
        <v>1155</v>
      </c>
      <c r="J39" s="46" t="s">
        <v>91</v>
      </c>
      <c r="K39" s="17"/>
      <c r="L39" s="17"/>
      <c r="M39" s="17"/>
      <c r="N39" s="17"/>
      <c r="O39" s="12" t="s">
        <v>72</v>
      </c>
      <c r="P39" s="78">
        <v>1</v>
      </c>
      <c r="Q39" s="58">
        <v>1</v>
      </c>
      <c r="R39" s="5">
        <v>1</v>
      </c>
      <c r="S39" s="5">
        <v>1</v>
      </c>
      <c r="T39" s="60">
        <f>+Tabla2[[#This Row],[Ejecución 2024]]/Tabla2[[#This Row],[Meta 2024]]</f>
        <v>1</v>
      </c>
      <c r="U39" s="68">
        <v>1</v>
      </c>
      <c r="V39" s="68">
        <v>0</v>
      </c>
      <c r="W39" s="73">
        <f>+Tabla2[[#This Row],[Ejecución 2025]]/Tabla2[[#This Row],[Meta 2025]]</f>
        <v>0</v>
      </c>
      <c r="X39" s="3"/>
      <c r="Y39" s="3"/>
      <c r="Z39" s="3"/>
      <c r="AA39" s="3"/>
      <c r="AB39" s="3"/>
      <c r="AC39" s="3"/>
      <c r="AD39" s="3"/>
      <c r="AE39" s="3"/>
      <c r="AF39" s="3"/>
      <c r="AG39" s="3"/>
      <c r="AH39" s="3"/>
      <c r="AI39" s="3"/>
      <c r="AJ39" s="3"/>
      <c r="AK39" s="3"/>
    </row>
    <row r="40" spans="1:37" s="4" customFormat="1" ht="14.25" customHeight="1" x14ac:dyDescent="0.25">
      <c r="A40" s="3"/>
      <c r="B40" s="11" t="s">
        <v>67</v>
      </c>
      <c r="C40" s="12" t="s">
        <v>68</v>
      </c>
      <c r="D40" s="12" t="s">
        <v>77</v>
      </c>
      <c r="E40" s="15" t="s">
        <v>700</v>
      </c>
      <c r="F40" s="19">
        <v>0.18</v>
      </c>
      <c r="G40" s="19">
        <v>0.16</v>
      </c>
      <c r="H40" s="12" t="s">
        <v>80</v>
      </c>
      <c r="I40" s="55" t="s">
        <v>1160</v>
      </c>
      <c r="J40" s="46" t="s">
        <v>82</v>
      </c>
      <c r="K40" s="17"/>
      <c r="L40" s="17"/>
      <c r="M40" s="17"/>
      <c r="N40" s="17"/>
      <c r="O40" s="12" t="s">
        <v>72</v>
      </c>
      <c r="P40" s="78">
        <v>80</v>
      </c>
      <c r="Q40" s="58">
        <v>150</v>
      </c>
      <c r="R40" s="5">
        <v>36</v>
      </c>
      <c r="S40" s="5">
        <v>36</v>
      </c>
      <c r="T40" s="60">
        <f>+Tabla2[[#This Row],[Ejecución 2024]]/Tabla2[[#This Row],[Meta 2024]]</f>
        <v>1</v>
      </c>
      <c r="U40" s="68">
        <v>38</v>
      </c>
      <c r="V40" s="68">
        <v>4</v>
      </c>
      <c r="W40" s="73">
        <f>+Tabla2[[#This Row],[Ejecución 2025]]/Tabla2[[#This Row],[Meta 2025]]</f>
        <v>0.10526315789473684</v>
      </c>
      <c r="X40" s="3"/>
      <c r="Y40" s="3"/>
      <c r="Z40" s="3"/>
      <c r="AA40" s="3"/>
      <c r="AB40" s="3"/>
      <c r="AC40" s="3"/>
      <c r="AD40" s="3"/>
      <c r="AE40" s="3"/>
      <c r="AF40" s="3"/>
      <c r="AG40" s="3"/>
      <c r="AH40" s="3"/>
      <c r="AI40" s="3"/>
      <c r="AJ40" s="3"/>
      <c r="AK40" s="3"/>
    </row>
    <row r="41" spans="1:37" s="4" customFormat="1" ht="14.25" customHeight="1" x14ac:dyDescent="0.25">
      <c r="A41" s="3"/>
      <c r="B41" s="11" t="s">
        <v>67</v>
      </c>
      <c r="C41" s="12" t="s">
        <v>68</v>
      </c>
      <c r="D41" s="12" t="s">
        <v>77</v>
      </c>
      <c r="E41" s="15" t="s">
        <v>694</v>
      </c>
      <c r="F41" s="19">
        <v>2.3199999999999998</v>
      </c>
      <c r="G41" s="19">
        <v>2</v>
      </c>
      <c r="H41" s="12" t="s">
        <v>92</v>
      </c>
      <c r="I41" s="55" t="s">
        <v>1150</v>
      </c>
      <c r="J41" s="45" t="s">
        <v>93</v>
      </c>
      <c r="K41" s="17"/>
      <c r="L41" s="17"/>
      <c r="M41" s="17"/>
      <c r="N41" s="17"/>
      <c r="O41" s="12" t="s">
        <v>72</v>
      </c>
      <c r="P41" s="78">
        <v>12</v>
      </c>
      <c r="Q41" s="58">
        <v>20</v>
      </c>
      <c r="R41" s="5">
        <v>5</v>
      </c>
      <c r="S41" s="5">
        <v>5</v>
      </c>
      <c r="T41" s="60">
        <f>+Tabla2[[#This Row],[Ejecución 2024]]/Tabla2[[#This Row],[Meta 2024]]</f>
        <v>1</v>
      </c>
      <c r="U41" s="68">
        <v>5</v>
      </c>
      <c r="V41" s="68">
        <v>3</v>
      </c>
      <c r="W41" s="73">
        <f>+Tabla2[[#This Row],[Ejecución 2025]]/Tabla2[[#This Row],[Meta 2025]]</f>
        <v>0.6</v>
      </c>
      <c r="X41" s="3"/>
      <c r="Y41" s="3"/>
      <c r="Z41" s="3"/>
      <c r="AA41" s="3"/>
      <c r="AB41" s="3"/>
      <c r="AC41" s="3"/>
      <c r="AD41" s="3"/>
      <c r="AE41" s="3"/>
      <c r="AF41" s="3"/>
      <c r="AG41" s="3"/>
      <c r="AH41" s="3"/>
      <c r="AI41" s="3"/>
      <c r="AJ41" s="3"/>
      <c r="AK41" s="3"/>
    </row>
    <row r="42" spans="1:37" s="4" customFormat="1" ht="14.25" customHeight="1" x14ac:dyDescent="0.25">
      <c r="A42" s="3"/>
      <c r="B42" s="11" t="s">
        <v>67</v>
      </c>
      <c r="C42" s="12" t="s">
        <v>68</v>
      </c>
      <c r="D42" s="12" t="s">
        <v>77</v>
      </c>
      <c r="E42" s="15" t="s">
        <v>698</v>
      </c>
      <c r="F42" s="19">
        <v>208.7</v>
      </c>
      <c r="G42" s="19">
        <v>197.1</v>
      </c>
      <c r="H42" s="12" t="s">
        <v>94</v>
      </c>
      <c r="I42" s="45" t="s">
        <v>1151</v>
      </c>
      <c r="J42" s="45" t="s">
        <v>95</v>
      </c>
      <c r="K42" s="17"/>
      <c r="L42" s="17"/>
      <c r="M42" s="17"/>
      <c r="N42" s="17"/>
      <c r="O42" s="12" t="s">
        <v>72</v>
      </c>
      <c r="P42" s="78">
        <v>2</v>
      </c>
      <c r="Q42" s="58">
        <v>8</v>
      </c>
      <c r="R42" s="5">
        <v>2</v>
      </c>
      <c r="S42" s="5">
        <v>2</v>
      </c>
      <c r="T42" s="60">
        <f>+Tabla2[[#This Row],[Ejecución 2024]]/Tabla2[[#This Row],[Meta 2024]]</f>
        <v>1</v>
      </c>
      <c r="U42" s="68">
        <v>2</v>
      </c>
      <c r="V42" s="68">
        <v>1</v>
      </c>
      <c r="W42" s="73">
        <f>+Tabla2[[#This Row],[Ejecución 2025]]/Tabla2[[#This Row],[Meta 2025]]</f>
        <v>0.5</v>
      </c>
      <c r="X42" s="3"/>
      <c r="Y42" s="3"/>
      <c r="Z42" s="3"/>
      <c r="AA42" s="3"/>
      <c r="AB42" s="3"/>
      <c r="AC42" s="3"/>
      <c r="AD42" s="3"/>
      <c r="AE42" s="3"/>
      <c r="AF42" s="3"/>
      <c r="AG42" s="3"/>
      <c r="AH42" s="3"/>
      <c r="AI42" s="3"/>
      <c r="AJ42" s="3"/>
      <c r="AK42" s="3"/>
    </row>
    <row r="43" spans="1:37" s="4" customFormat="1" ht="14.25" customHeight="1" x14ac:dyDescent="0.25">
      <c r="A43" s="3"/>
      <c r="B43" s="11" t="s">
        <v>67</v>
      </c>
      <c r="C43" s="12" t="s">
        <v>68</v>
      </c>
      <c r="D43" s="12" t="s">
        <v>77</v>
      </c>
      <c r="E43" s="15" t="s">
        <v>698</v>
      </c>
      <c r="F43" s="19">
        <v>208.7</v>
      </c>
      <c r="G43" s="19">
        <v>197.1</v>
      </c>
      <c r="H43" s="12" t="s">
        <v>96</v>
      </c>
      <c r="I43" s="45" t="s">
        <v>1152</v>
      </c>
      <c r="J43" s="46" t="s">
        <v>97</v>
      </c>
      <c r="K43" s="17"/>
      <c r="L43" s="17"/>
      <c r="M43" s="17"/>
      <c r="N43" s="17"/>
      <c r="O43" s="12" t="s">
        <v>72</v>
      </c>
      <c r="P43" s="78" t="s">
        <v>679</v>
      </c>
      <c r="Q43" s="58">
        <v>1</v>
      </c>
      <c r="R43" s="5">
        <v>1</v>
      </c>
      <c r="S43" s="5">
        <v>1</v>
      </c>
      <c r="T43" s="60">
        <f>+Tabla2[[#This Row],[Ejecución 2024]]/Tabla2[[#This Row],[Meta 2024]]</f>
        <v>1</v>
      </c>
      <c r="U43" s="68">
        <v>0</v>
      </c>
      <c r="V43" s="68">
        <v>0</v>
      </c>
      <c r="W43" s="73">
        <v>0</v>
      </c>
      <c r="X43" s="3"/>
      <c r="Y43" s="3"/>
      <c r="Z43" s="3"/>
      <c r="AA43" s="3"/>
      <c r="AB43" s="3"/>
      <c r="AC43" s="3"/>
      <c r="AD43" s="3"/>
      <c r="AE43" s="3"/>
      <c r="AF43" s="3"/>
      <c r="AG43" s="3"/>
      <c r="AH43" s="3"/>
      <c r="AI43" s="3"/>
      <c r="AJ43" s="3"/>
      <c r="AK43" s="3"/>
    </row>
    <row r="44" spans="1:37" s="4" customFormat="1" ht="14.25" customHeight="1" x14ac:dyDescent="0.25">
      <c r="A44" s="3"/>
      <c r="B44" s="11" t="s">
        <v>67</v>
      </c>
      <c r="C44" s="12" t="s">
        <v>68</v>
      </c>
      <c r="D44" s="12" t="s">
        <v>77</v>
      </c>
      <c r="E44" s="20" t="s">
        <v>690</v>
      </c>
      <c r="F44" s="19">
        <v>0</v>
      </c>
      <c r="G44" s="19">
        <v>0</v>
      </c>
      <c r="H44" s="12" t="s">
        <v>98</v>
      </c>
      <c r="I44" s="45" t="s">
        <v>1153</v>
      </c>
      <c r="J44" s="45" t="s">
        <v>99</v>
      </c>
      <c r="K44" s="17"/>
      <c r="L44" s="17"/>
      <c r="M44" s="17"/>
      <c r="N44" s="17"/>
      <c r="O44" s="12" t="s">
        <v>72</v>
      </c>
      <c r="P44" s="78">
        <v>3</v>
      </c>
      <c r="Q44" s="58">
        <v>24</v>
      </c>
      <c r="R44" s="5">
        <v>6</v>
      </c>
      <c r="S44" s="5">
        <v>6</v>
      </c>
      <c r="T44" s="60">
        <f>+Tabla2[[#This Row],[Ejecución 2024]]/Tabla2[[#This Row],[Meta 2024]]</f>
        <v>1</v>
      </c>
      <c r="U44" s="68">
        <v>6</v>
      </c>
      <c r="V44" s="68">
        <v>2</v>
      </c>
      <c r="W44" s="73">
        <f>+Tabla2[[#This Row],[Ejecución 2025]]/Tabla2[[#This Row],[Meta 2025]]</f>
        <v>0.33333333333333331</v>
      </c>
      <c r="X44" s="3"/>
      <c r="Y44" s="3"/>
      <c r="Z44" s="3"/>
      <c r="AA44" s="3"/>
      <c r="AB44" s="3"/>
      <c r="AC44" s="3"/>
      <c r="AD44" s="3"/>
      <c r="AE44" s="3"/>
      <c r="AF44" s="3"/>
      <c r="AG44" s="3"/>
      <c r="AH44" s="3"/>
      <c r="AI44" s="3"/>
      <c r="AJ44" s="3"/>
      <c r="AK44" s="3"/>
    </row>
    <row r="45" spans="1:37" s="4" customFormat="1" ht="14.25" customHeight="1" x14ac:dyDescent="0.25">
      <c r="A45" s="3"/>
      <c r="B45" s="11" t="s">
        <v>67</v>
      </c>
      <c r="C45" s="12" t="s">
        <v>68</v>
      </c>
      <c r="D45" s="12" t="s">
        <v>77</v>
      </c>
      <c r="E45" s="15" t="s">
        <v>691</v>
      </c>
      <c r="F45" s="19">
        <v>2000</v>
      </c>
      <c r="G45" s="19">
        <v>2400</v>
      </c>
      <c r="H45" s="12" t="s">
        <v>100</v>
      </c>
      <c r="I45" s="55" t="s">
        <v>1154</v>
      </c>
      <c r="J45" s="46" t="s">
        <v>101</v>
      </c>
      <c r="K45" s="17"/>
      <c r="L45" s="17"/>
      <c r="M45" s="17"/>
      <c r="N45" s="17"/>
      <c r="O45" s="12" t="s">
        <v>72</v>
      </c>
      <c r="P45" s="78">
        <v>2064</v>
      </c>
      <c r="Q45" s="58">
        <v>4200</v>
      </c>
      <c r="R45" s="5">
        <v>1050</v>
      </c>
      <c r="S45" s="5">
        <v>1050</v>
      </c>
      <c r="T45" s="60">
        <f>+Tabla2[[#This Row],[Ejecución 2024]]/Tabla2[[#This Row],[Meta 2024]]</f>
        <v>1</v>
      </c>
      <c r="U45" s="68">
        <v>1050</v>
      </c>
      <c r="V45" s="68">
        <v>0</v>
      </c>
      <c r="W45" s="73">
        <f>+Tabla2[[#This Row],[Ejecución 2025]]/Tabla2[[#This Row],[Meta 2025]]</f>
        <v>0</v>
      </c>
      <c r="X45" s="3"/>
      <c r="Y45" s="3"/>
      <c r="Z45" s="3"/>
      <c r="AA45" s="3"/>
      <c r="AB45" s="3"/>
      <c r="AC45" s="3"/>
      <c r="AD45" s="3"/>
      <c r="AE45" s="3"/>
      <c r="AF45" s="3"/>
      <c r="AG45" s="3"/>
      <c r="AH45" s="3"/>
      <c r="AI45" s="3"/>
      <c r="AJ45" s="3"/>
      <c r="AK45" s="3"/>
    </row>
    <row r="46" spans="1:37" s="4" customFormat="1" ht="14.25" customHeight="1" x14ac:dyDescent="0.25">
      <c r="A46" s="3"/>
      <c r="B46" s="11" t="s">
        <v>67</v>
      </c>
      <c r="C46" s="12" t="s">
        <v>68</v>
      </c>
      <c r="D46" s="12" t="s">
        <v>77</v>
      </c>
      <c r="E46" s="15" t="s">
        <v>695</v>
      </c>
      <c r="F46" s="19">
        <v>111.4</v>
      </c>
      <c r="G46" s="19">
        <v>95.13</v>
      </c>
      <c r="H46" s="12" t="s">
        <v>89</v>
      </c>
      <c r="I46" s="55" t="s">
        <v>1155</v>
      </c>
      <c r="J46" s="46" t="s">
        <v>102</v>
      </c>
      <c r="K46" s="17"/>
      <c r="L46" s="17"/>
      <c r="M46" s="17"/>
      <c r="N46" s="17"/>
      <c r="O46" s="12" t="s">
        <v>72</v>
      </c>
      <c r="P46" s="78" t="s">
        <v>679</v>
      </c>
      <c r="Q46" s="58">
        <v>1</v>
      </c>
      <c r="R46" s="5">
        <v>1</v>
      </c>
      <c r="S46" s="5">
        <v>1</v>
      </c>
      <c r="T46" s="60">
        <f>+Tabla2[[#This Row],[Ejecución 2024]]/Tabla2[[#This Row],[Meta 2024]]</f>
        <v>1</v>
      </c>
      <c r="U46" s="68">
        <v>1</v>
      </c>
      <c r="V46" s="68">
        <v>0</v>
      </c>
      <c r="W46" s="73">
        <f>+Tabla2[[#This Row],[Ejecución 2025]]/Tabla2[[#This Row],[Meta 2025]]</f>
        <v>0</v>
      </c>
      <c r="X46" s="3"/>
      <c r="Y46" s="3"/>
      <c r="Z46" s="3"/>
      <c r="AA46" s="3"/>
      <c r="AB46" s="3"/>
      <c r="AC46" s="3"/>
      <c r="AD46" s="3"/>
      <c r="AE46" s="3"/>
      <c r="AF46" s="3"/>
      <c r="AG46" s="3"/>
      <c r="AH46" s="3"/>
      <c r="AI46" s="3"/>
      <c r="AJ46" s="3"/>
      <c r="AK46" s="3"/>
    </row>
    <row r="47" spans="1:37" s="4" customFormat="1" ht="14.25" customHeight="1" x14ac:dyDescent="0.25">
      <c r="A47" s="3"/>
      <c r="B47" s="11" t="s">
        <v>67</v>
      </c>
      <c r="C47" s="12" t="s">
        <v>68</v>
      </c>
      <c r="D47" s="12" t="s">
        <v>77</v>
      </c>
      <c r="E47" s="15" t="s">
        <v>695</v>
      </c>
      <c r="F47" s="19">
        <v>111.4</v>
      </c>
      <c r="G47" s="19">
        <v>95.13</v>
      </c>
      <c r="H47" s="12" t="s">
        <v>103</v>
      </c>
      <c r="I47" s="55" t="s">
        <v>1156</v>
      </c>
      <c r="J47" s="48" t="s">
        <v>104</v>
      </c>
      <c r="K47" s="17"/>
      <c r="L47" s="17"/>
      <c r="M47" s="17"/>
      <c r="N47" s="17"/>
      <c r="O47" s="12" t="s">
        <v>72</v>
      </c>
      <c r="P47" s="58">
        <v>1600</v>
      </c>
      <c r="Q47" s="58">
        <v>2200</v>
      </c>
      <c r="R47" s="5">
        <v>500</v>
      </c>
      <c r="S47" s="5">
        <v>500</v>
      </c>
      <c r="T47" s="60">
        <f>+Tabla2[[#This Row],[Ejecución 2024]]/Tabla2[[#This Row],[Meta 2024]]</f>
        <v>1</v>
      </c>
      <c r="U47" s="68">
        <v>600</v>
      </c>
      <c r="V47" s="68">
        <v>147</v>
      </c>
      <c r="W47" s="73">
        <f>+Tabla2[[#This Row],[Ejecución 2025]]/Tabla2[[#This Row],[Meta 2025]]</f>
        <v>0.245</v>
      </c>
      <c r="X47" s="3"/>
      <c r="Y47" s="3"/>
      <c r="Z47" s="3"/>
      <c r="AA47" s="3"/>
      <c r="AB47" s="3"/>
      <c r="AC47" s="3"/>
      <c r="AD47" s="3"/>
      <c r="AE47" s="3"/>
      <c r="AF47" s="3"/>
      <c r="AG47" s="3"/>
      <c r="AH47" s="3"/>
      <c r="AI47" s="3"/>
      <c r="AJ47" s="3"/>
      <c r="AK47" s="3"/>
    </row>
    <row r="48" spans="1:37" s="4" customFormat="1" ht="14.25" customHeight="1" x14ac:dyDescent="0.25">
      <c r="A48" s="3"/>
      <c r="B48" s="11" t="s">
        <v>67</v>
      </c>
      <c r="C48" s="12" t="s">
        <v>68</v>
      </c>
      <c r="D48" s="12" t="s">
        <v>77</v>
      </c>
      <c r="E48" s="15" t="s">
        <v>695</v>
      </c>
      <c r="F48" s="19">
        <v>111.4</v>
      </c>
      <c r="G48" s="19">
        <v>95.13</v>
      </c>
      <c r="H48" s="12" t="s">
        <v>89</v>
      </c>
      <c r="I48" s="55" t="s">
        <v>1157</v>
      </c>
      <c r="J48" s="45" t="s">
        <v>105</v>
      </c>
      <c r="K48" s="17"/>
      <c r="L48" s="17"/>
      <c r="M48" s="17"/>
      <c r="N48" s="17"/>
      <c r="O48" s="12" t="s">
        <v>72</v>
      </c>
      <c r="P48" s="78">
        <v>2</v>
      </c>
      <c r="Q48" s="58">
        <v>4</v>
      </c>
      <c r="R48" s="5">
        <v>1</v>
      </c>
      <c r="S48" s="5">
        <v>1</v>
      </c>
      <c r="T48" s="60">
        <f>+Tabla2[[#This Row],[Ejecución 2024]]/Tabla2[[#This Row],[Meta 2024]]</f>
        <v>1</v>
      </c>
      <c r="U48" s="68">
        <v>1</v>
      </c>
      <c r="V48" s="68">
        <v>0.3</v>
      </c>
      <c r="W48" s="73">
        <f>+Tabla2[[#This Row],[Ejecución 2025]]/Tabla2[[#This Row],[Meta 2025]]</f>
        <v>0.3</v>
      </c>
      <c r="X48" s="3"/>
      <c r="Y48" s="3"/>
      <c r="Z48" s="3"/>
      <c r="AA48" s="3"/>
      <c r="AB48" s="3"/>
      <c r="AC48" s="3"/>
      <c r="AD48" s="3"/>
      <c r="AE48" s="3"/>
      <c r="AF48" s="3"/>
      <c r="AG48" s="3"/>
      <c r="AH48" s="3"/>
      <c r="AI48" s="3"/>
      <c r="AJ48" s="3"/>
      <c r="AK48" s="3"/>
    </row>
    <row r="49" spans="1:37" s="4" customFormat="1" ht="14.25" customHeight="1" x14ac:dyDescent="0.25">
      <c r="A49" s="3"/>
      <c r="B49" s="11" t="s">
        <v>67</v>
      </c>
      <c r="C49" s="12" t="s">
        <v>68</v>
      </c>
      <c r="D49" s="12" t="s">
        <v>77</v>
      </c>
      <c r="E49" s="15" t="s">
        <v>695</v>
      </c>
      <c r="F49" s="19">
        <v>111.4</v>
      </c>
      <c r="G49" s="19">
        <v>95.13</v>
      </c>
      <c r="H49" s="12" t="s">
        <v>106</v>
      </c>
      <c r="I49" s="55" t="s">
        <v>1158</v>
      </c>
      <c r="J49" s="46" t="s">
        <v>107</v>
      </c>
      <c r="K49" s="17"/>
      <c r="L49" s="17"/>
      <c r="M49" s="17"/>
      <c r="N49" s="17"/>
      <c r="O49" s="12" t="s">
        <v>72</v>
      </c>
      <c r="P49" s="78">
        <v>1</v>
      </c>
      <c r="Q49" s="58">
        <v>1</v>
      </c>
      <c r="R49" s="5">
        <v>1</v>
      </c>
      <c r="S49" s="5">
        <v>1</v>
      </c>
      <c r="T49" s="60">
        <f>+Tabla2[[#This Row],[Ejecución 2024]]/Tabla2[[#This Row],[Meta 2024]]</f>
        <v>1</v>
      </c>
      <c r="U49" s="68">
        <v>1</v>
      </c>
      <c r="V49" s="68">
        <v>0</v>
      </c>
      <c r="W49" s="73">
        <f>+Tabla2[[#This Row],[Ejecución 2025]]/Tabla2[[#This Row],[Meta 2025]]</f>
        <v>0</v>
      </c>
      <c r="X49" s="3"/>
      <c r="Y49" s="3"/>
      <c r="Z49" s="3"/>
      <c r="AA49" s="3"/>
      <c r="AB49" s="3"/>
      <c r="AC49" s="3"/>
      <c r="AD49" s="3"/>
      <c r="AE49" s="3"/>
      <c r="AF49" s="3"/>
      <c r="AG49" s="3"/>
      <c r="AH49" s="3"/>
      <c r="AI49" s="3"/>
      <c r="AJ49" s="3"/>
      <c r="AK49" s="3"/>
    </row>
    <row r="50" spans="1:37" s="4" customFormat="1" ht="14.25" customHeight="1" x14ac:dyDescent="0.25">
      <c r="A50" s="3"/>
      <c r="B50" s="11" t="s">
        <v>67</v>
      </c>
      <c r="C50" s="12" t="s">
        <v>68</v>
      </c>
      <c r="D50" s="12" t="s">
        <v>108</v>
      </c>
      <c r="E50" s="20" t="s">
        <v>701</v>
      </c>
      <c r="F50" s="16">
        <v>1</v>
      </c>
      <c r="G50" s="16">
        <v>1</v>
      </c>
      <c r="H50" s="12" t="s">
        <v>109</v>
      </c>
      <c r="I50" s="12" t="s">
        <v>1181</v>
      </c>
      <c r="J50" s="46" t="s">
        <v>110</v>
      </c>
      <c r="K50" s="17"/>
      <c r="L50" s="17"/>
      <c r="M50" s="17"/>
      <c r="N50" s="17"/>
      <c r="O50" s="12" t="s">
        <v>72</v>
      </c>
      <c r="P50" s="78">
        <v>4</v>
      </c>
      <c r="Q50" s="58">
        <v>4</v>
      </c>
      <c r="R50" s="5">
        <v>4</v>
      </c>
      <c r="S50" s="5">
        <v>4</v>
      </c>
      <c r="T50" s="60">
        <f>+Tabla2[[#This Row],[Ejecución 2024]]/Tabla2[[#This Row],[Meta 2024]]</f>
        <v>1</v>
      </c>
      <c r="U50" s="68">
        <v>4</v>
      </c>
      <c r="V50" s="68">
        <v>0.8</v>
      </c>
      <c r="W50" s="73">
        <f>+Tabla2[[#This Row],[Ejecución 2025]]/Tabla2[[#This Row],[Meta 2025]]</f>
        <v>0.2</v>
      </c>
      <c r="X50" s="3"/>
      <c r="Y50" s="3"/>
      <c r="Z50" s="3"/>
      <c r="AA50" s="3"/>
      <c r="AB50" s="3"/>
      <c r="AC50" s="3"/>
      <c r="AD50" s="3"/>
      <c r="AE50" s="3"/>
      <c r="AF50" s="3"/>
      <c r="AG50" s="3"/>
      <c r="AH50" s="3"/>
      <c r="AI50" s="3"/>
      <c r="AJ50" s="3"/>
      <c r="AK50" s="3"/>
    </row>
    <row r="51" spans="1:37" s="4" customFormat="1" ht="14.25" customHeight="1" x14ac:dyDescent="0.25">
      <c r="A51" s="3"/>
      <c r="B51" s="11" t="s">
        <v>67</v>
      </c>
      <c r="C51" s="12" t="s">
        <v>68</v>
      </c>
      <c r="D51" s="12" t="s">
        <v>108</v>
      </c>
      <c r="E51" s="20" t="s">
        <v>702</v>
      </c>
      <c r="F51" s="16">
        <v>1</v>
      </c>
      <c r="G51" s="16">
        <v>1</v>
      </c>
      <c r="H51" s="12" t="s">
        <v>111</v>
      </c>
      <c r="I51" s="12" t="s">
        <v>1186</v>
      </c>
      <c r="J51" s="46" t="s">
        <v>112</v>
      </c>
      <c r="K51" s="17"/>
      <c r="L51" s="17"/>
      <c r="M51" s="17"/>
      <c r="N51" s="17"/>
      <c r="O51" s="12" t="s">
        <v>72</v>
      </c>
      <c r="P51" s="58">
        <v>220000</v>
      </c>
      <c r="Q51" s="58">
        <v>230000</v>
      </c>
      <c r="R51" s="5">
        <v>57500</v>
      </c>
      <c r="S51" s="5">
        <v>57500</v>
      </c>
      <c r="T51" s="60">
        <f>+Tabla2[[#This Row],[Ejecución 2024]]/Tabla2[[#This Row],[Meta 2024]]</f>
        <v>1</v>
      </c>
      <c r="U51" s="68">
        <v>57500</v>
      </c>
      <c r="V51" s="68">
        <v>20000</v>
      </c>
      <c r="W51" s="73">
        <f>+Tabla2[[#This Row],[Ejecución 2025]]/Tabla2[[#This Row],[Meta 2025]]</f>
        <v>0.34782608695652173</v>
      </c>
      <c r="X51" s="3"/>
      <c r="Y51" s="3"/>
      <c r="Z51" s="3"/>
      <c r="AA51" s="3"/>
      <c r="AB51" s="3"/>
      <c r="AC51" s="3"/>
      <c r="AD51" s="3"/>
      <c r="AE51" s="3"/>
      <c r="AF51" s="3"/>
      <c r="AG51" s="3"/>
      <c r="AH51" s="3"/>
      <c r="AI51" s="3"/>
      <c r="AJ51" s="3"/>
      <c r="AK51" s="3"/>
    </row>
    <row r="52" spans="1:37" s="4" customFormat="1" ht="14.25" customHeight="1" x14ac:dyDescent="0.25">
      <c r="A52" s="3"/>
      <c r="B52" s="11" t="s">
        <v>67</v>
      </c>
      <c r="C52" s="12" t="s">
        <v>68</v>
      </c>
      <c r="D52" s="12" t="s">
        <v>108</v>
      </c>
      <c r="E52" s="20" t="s">
        <v>703</v>
      </c>
      <c r="F52" s="21">
        <v>1</v>
      </c>
      <c r="G52" s="21">
        <v>1</v>
      </c>
      <c r="H52" s="12" t="s">
        <v>113</v>
      </c>
      <c r="I52" s="12" t="s">
        <v>1187</v>
      </c>
      <c r="J52" s="46" t="s">
        <v>114</v>
      </c>
      <c r="K52" s="17"/>
      <c r="L52" s="17"/>
      <c r="M52" s="17"/>
      <c r="N52" s="17"/>
      <c r="O52" s="12" t="s">
        <v>72</v>
      </c>
      <c r="P52" s="78">
        <v>1</v>
      </c>
      <c r="Q52" s="58">
        <v>1</v>
      </c>
      <c r="R52" s="5">
        <v>1</v>
      </c>
      <c r="S52" s="5">
        <v>1</v>
      </c>
      <c r="T52" s="60">
        <f>+Tabla2[[#This Row],[Ejecución 2024]]/Tabla2[[#This Row],[Meta 2024]]</f>
        <v>1</v>
      </c>
      <c r="U52" s="68">
        <v>1</v>
      </c>
      <c r="V52" s="68">
        <v>0</v>
      </c>
      <c r="W52" s="73">
        <f>+Tabla2[[#This Row],[Ejecución 2025]]/Tabla2[[#This Row],[Meta 2025]]</f>
        <v>0</v>
      </c>
      <c r="X52" s="3"/>
      <c r="Y52" s="3"/>
      <c r="Z52" s="3"/>
      <c r="AA52" s="3"/>
      <c r="AB52" s="3"/>
      <c r="AC52" s="3"/>
      <c r="AD52" s="3"/>
      <c r="AE52" s="3"/>
      <c r="AF52" s="3"/>
      <c r="AG52" s="3"/>
      <c r="AH52" s="3"/>
      <c r="AI52" s="3"/>
      <c r="AJ52" s="3"/>
      <c r="AK52" s="3"/>
    </row>
    <row r="53" spans="1:37" s="4" customFormat="1" ht="14.25" customHeight="1" x14ac:dyDescent="0.25">
      <c r="A53" s="3"/>
      <c r="B53" s="11" t="s">
        <v>67</v>
      </c>
      <c r="C53" s="12" t="s">
        <v>68</v>
      </c>
      <c r="D53" s="12" t="s">
        <v>77</v>
      </c>
      <c r="E53" s="20" t="s">
        <v>703</v>
      </c>
      <c r="F53" s="21">
        <v>1</v>
      </c>
      <c r="G53" s="21">
        <v>1</v>
      </c>
      <c r="H53" s="12" t="s">
        <v>115</v>
      </c>
      <c r="I53" s="12" t="s">
        <v>1188</v>
      </c>
      <c r="J53" s="46" t="s">
        <v>116</v>
      </c>
      <c r="K53" s="17"/>
      <c r="L53" s="17"/>
      <c r="M53" s="17"/>
      <c r="N53" s="17"/>
      <c r="O53" s="12" t="s">
        <v>22</v>
      </c>
      <c r="P53" s="78" t="s">
        <v>679</v>
      </c>
      <c r="Q53" s="58">
        <v>1</v>
      </c>
      <c r="R53" s="5">
        <v>1</v>
      </c>
      <c r="S53" s="5">
        <v>0</v>
      </c>
      <c r="T53" s="60">
        <f>+Tabla2[[#This Row],[Ejecución 2024]]/Tabla2[[#This Row],[Meta 2024]]</f>
        <v>0</v>
      </c>
      <c r="U53" s="68">
        <v>0</v>
      </c>
      <c r="V53" s="68">
        <v>0</v>
      </c>
      <c r="W53" s="73">
        <v>0</v>
      </c>
      <c r="X53" s="3"/>
      <c r="Y53" s="3"/>
      <c r="Z53" s="3"/>
      <c r="AA53" s="3"/>
      <c r="AB53" s="3"/>
      <c r="AC53" s="3"/>
      <c r="AD53" s="3"/>
      <c r="AE53" s="3"/>
      <c r="AF53" s="3"/>
      <c r="AG53" s="3"/>
      <c r="AH53" s="3"/>
      <c r="AI53" s="3"/>
      <c r="AJ53" s="3"/>
      <c r="AK53" s="3"/>
    </row>
    <row r="54" spans="1:37" x14ac:dyDescent="0.25">
      <c r="B54" s="11" t="s">
        <v>27</v>
      </c>
      <c r="C54" s="12" t="s">
        <v>117</v>
      </c>
      <c r="D54" s="12" t="s">
        <v>118</v>
      </c>
      <c r="E54" s="13" t="s">
        <v>704</v>
      </c>
      <c r="F54" s="14">
        <v>1100</v>
      </c>
      <c r="G54" s="58">
        <v>500</v>
      </c>
      <c r="H54" s="12" t="s">
        <v>119</v>
      </c>
      <c r="I54" s="12" t="s">
        <v>1189</v>
      </c>
      <c r="J54" s="38" t="s">
        <v>120</v>
      </c>
      <c r="K54" s="12"/>
      <c r="L54" s="12"/>
      <c r="M54" s="12"/>
      <c r="N54" s="12"/>
      <c r="O54" s="12" t="s">
        <v>32</v>
      </c>
      <c r="P54" s="58">
        <v>1100</v>
      </c>
      <c r="Q54" s="58">
        <v>500</v>
      </c>
      <c r="R54" s="5"/>
      <c r="S54" s="5"/>
      <c r="T54" s="60"/>
      <c r="U54" s="68">
        <v>200</v>
      </c>
      <c r="V54" s="68">
        <v>0</v>
      </c>
      <c r="W54" s="73">
        <f>+Tabla2[[#This Row],[Ejecución 2025]]/Tabla2[[#This Row],[Meta 2025]]</f>
        <v>0</v>
      </c>
    </row>
    <row r="55" spans="1:37" x14ac:dyDescent="0.25">
      <c r="B55" s="11" t="s">
        <v>27</v>
      </c>
      <c r="C55" s="12" t="s">
        <v>117</v>
      </c>
      <c r="D55" s="12" t="s">
        <v>121</v>
      </c>
      <c r="E55" s="13" t="s">
        <v>707</v>
      </c>
      <c r="F55" s="14">
        <v>510</v>
      </c>
      <c r="G55" s="58">
        <v>1500</v>
      </c>
      <c r="H55" s="12" t="s">
        <v>122</v>
      </c>
      <c r="I55" s="12" t="s">
        <v>1190</v>
      </c>
      <c r="J55" s="38" t="s">
        <v>123</v>
      </c>
      <c r="K55" s="12" t="s">
        <v>840</v>
      </c>
      <c r="L55" s="12"/>
      <c r="M55" s="12"/>
      <c r="N55" s="12"/>
      <c r="O55" s="12" t="s">
        <v>124</v>
      </c>
      <c r="P55" s="58">
        <v>40</v>
      </c>
      <c r="Q55" s="58">
        <v>60</v>
      </c>
      <c r="R55" s="5">
        <v>15</v>
      </c>
      <c r="S55" s="5">
        <v>15</v>
      </c>
      <c r="T55" s="60">
        <f>+Tabla2[[#This Row],[Ejecución 2024]]/Tabla2[[#This Row],[Meta 2024]]</f>
        <v>1</v>
      </c>
      <c r="U55" s="68">
        <v>15</v>
      </c>
      <c r="V55" s="68">
        <v>1</v>
      </c>
      <c r="W55" s="73">
        <f>+Tabla2[[#This Row],[Ejecución 2025]]/Tabla2[[#This Row],[Meta 2025]]</f>
        <v>6.6666666666666666E-2</v>
      </c>
    </row>
    <row r="56" spans="1:37" x14ac:dyDescent="0.25">
      <c r="B56" s="11" t="s">
        <v>27</v>
      </c>
      <c r="C56" s="12" t="s">
        <v>117</v>
      </c>
      <c r="D56" s="12" t="s">
        <v>125</v>
      </c>
      <c r="E56" s="13" t="s">
        <v>705</v>
      </c>
      <c r="F56" s="14">
        <v>50</v>
      </c>
      <c r="G56" s="58">
        <v>80</v>
      </c>
      <c r="H56" s="12" t="s">
        <v>126</v>
      </c>
      <c r="I56" s="12" t="s">
        <v>1191</v>
      </c>
      <c r="J56" s="38" t="s">
        <v>127</v>
      </c>
      <c r="K56" s="12" t="s">
        <v>840</v>
      </c>
      <c r="L56" s="12"/>
      <c r="M56" s="12"/>
      <c r="N56" s="12"/>
      <c r="O56" s="12" t="s">
        <v>124</v>
      </c>
      <c r="P56" s="58">
        <v>40</v>
      </c>
      <c r="Q56" s="58">
        <v>60</v>
      </c>
      <c r="R56" s="5">
        <v>15</v>
      </c>
      <c r="S56" s="5">
        <v>15</v>
      </c>
      <c r="T56" s="60">
        <f>+Tabla2[[#This Row],[Ejecución 2024]]/Tabla2[[#This Row],[Meta 2024]]</f>
        <v>1</v>
      </c>
      <c r="U56" s="68">
        <v>15</v>
      </c>
      <c r="V56" s="68">
        <v>0</v>
      </c>
      <c r="W56" s="73">
        <f>+Tabla2[[#This Row],[Ejecución 2025]]/Tabla2[[#This Row],[Meta 2025]]</f>
        <v>0</v>
      </c>
    </row>
    <row r="57" spans="1:37" x14ac:dyDescent="0.25">
      <c r="B57" s="11" t="s">
        <v>27</v>
      </c>
      <c r="C57" s="12" t="s">
        <v>117</v>
      </c>
      <c r="D57" s="12" t="s">
        <v>125</v>
      </c>
      <c r="E57" s="13" t="s">
        <v>705</v>
      </c>
      <c r="F57" s="14">
        <v>50</v>
      </c>
      <c r="G57" s="58">
        <v>80</v>
      </c>
      <c r="H57" s="12" t="s">
        <v>128</v>
      </c>
      <c r="I57" s="12" t="s">
        <v>1192</v>
      </c>
      <c r="J57" s="38" t="s">
        <v>129</v>
      </c>
      <c r="K57" s="12"/>
      <c r="L57" s="12"/>
      <c r="M57" s="12"/>
      <c r="N57" s="12"/>
      <c r="O57" s="12" t="s">
        <v>124</v>
      </c>
      <c r="P57" s="58">
        <v>510</v>
      </c>
      <c r="Q57" s="58">
        <v>1500</v>
      </c>
      <c r="R57" s="5">
        <v>375</v>
      </c>
      <c r="S57" s="5">
        <v>91</v>
      </c>
      <c r="T57" s="60">
        <f>+Tabla2[[#This Row],[Ejecución 2024]]/Tabla2[[#This Row],[Meta 2024]]</f>
        <v>0.24266666666666667</v>
      </c>
      <c r="U57" s="68">
        <v>375</v>
      </c>
      <c r="V57" s="68">
        <v>75</v>
      </c>
      <c r="W57" s="73">
        <f>+Tabla2[[#This Row],[Ejecución 2025]]/Tabla2[[#This Row],[Meta 2025]]</f>
        <v>0.2</v>
      </c>
    </row>
    <row r="58" spans="1:37" x14ac:dyDescent="0.25">
      <c r="B58" s="11" t="s">
        <v>27</v>
      </c>
      <c r="C58" s="12" t="s">
        <v>117</v>
      </c>
      <c r="D58" s="12" t="s">
        <v>130</v>
      </c>
      <c r="E58" s="13" t="s">
        <v>706</v>
      </c>
      <c r="F58" s="14">
        <v>39529</v>
      </c>
      <c r="G58" s="58">
        <v>46052</v>
      </c>
      <c r="H58" s="12" t="s">
        <v>131</v>
      </c>
      <c r="I58" s="12" t="s">
        <v>1193</v>
      </c>
      <c r="J58" s="38" t="s">
        <v>132</v>
      </c>
      <c r="K58" s="12"/>
      <c r="L58" s="12"/>
      <c r="M58" s="12"/>
      <c r="N58" s="12"/>
      <c r="O58" s="12" t="s">
        <v>133</v>
      </c>
      <c r="P58" s="58">
        <v>39529</v>
      </c>
      <c r="Q58" s="58">
        <v>6523</v>
      </c>
      <c r="R58" s="5">
        <v>0</v>
      </c>
      <c r="S58" s="5">
        <v>182</v>
      </c>
      <c r="T58" s="67"/>
      <c r="U58" s="68">
        <v>2174</v>
      </c>
      <c r="V58" s="68">
        <v>56</v>
      </c>
      <c r="W58" s="73">
        <f>+Tabla2[[#This Row],[Ejecución 2025]]/Tabla2[[#This Row],[Meta 2025]]</f>
        <v>2.5758969641214352E-2</v>
      </c>
    </row>
    <row r="59" spans="1:37" x14ac:dyDescent="0.25">
      <c r="B59" s="11" t="s">
        <v>27</v>
      </c>
      <c r="C59" s="12" t="s">
        <v>117</v>
      </c>
      <c r="D59" s="12" t="s">
        <v>130</v>
      </c>
      <c r="E59" s="13" t="s">
        <v>800</v>
      </c>
      <c r="F59" s="14">
        <v>41905</v>
      </c>
      <c r="G59" s="58">
        <v>42205</v>
      </c>
      <c r="H59" s="12" t="s">
        <v>134</v>
      </c>
      <c r="I59" s="12" t="s">
        <v>1194</v>
      </c>
      <c r="J59" s="38" t="s">
        <v>135</v>
      </c>
      <c r="K59" s="12"/>
      <c r="L59" s="12"/>
      <c r="M59" s="12"/>
      <c r="N59" s="12"/>
      <c r="O59" s="12" t="s">
        <v>133</v>
      </c>
      <c r="P59" s="58" t="s">
        <v>679</v>
      </c>
      <c r="Q59" s="58">
        <v>300</v>
      </c>
      <c r="R59" s="5">
        <v>20</v>
      </c>
      <c r="S59" s="5">
        <v>50</v>
      </c>
      <c r="T59" s="67">
        <f>+Tabla2[[#This Row],[Ejecución 2024]]/Tabla2[[#This Row],[Meta 2024]]</f>
        <v>2.5</v>
      </c>
      <c r="U59" s="68">
        <v>93</v>
      </c>
      <c r="V59" s="68">
        <v>6</v>
      </c>
      <c r="W59" s="73">
        <f>+Tabla2[[#This Row],[Ejecución 2025]]/Tabla2[[#This Row],[Meta 2025]]</f>
        <v>6.4516129032258063E-2</v>
      </c>
    </row>
    <row r="60" spans="1:37" x14ac:dyDescent="0.25">
      <c r="B60" s="11" t="s">
        <v>67</v>
      </c>
      <c r="C60" s="12" t="s">
        <v>136</v>
      </c>
      <c r="D60" s="12" t="s">
        <v>137</v>
      </c>
      <c r="E60" s="13" t="s">
        <v>721</v>
      </c>
      <c r="F60" s="22">
        <v>3.13</v>
      </c>
      <c r="G60" s="58">
        <v>3</v>
      </c>
      <c r="H60" s="12" t="s">
        <v>138</v>
      </c>
      <c r="I60" s="12" t="s">
        <v>1195</v>
      </c>
      <c r="J60" s="46" t="s">
        <v>139</v>
      </c>
      <c r="K60" s="17"/>
      <c r="L60" s="17"/>
      <c r="M60" s="17"/>
      <c r="N60" s="17"/>
      <c r="O60" s="12" t="s">
        <v>140</v>
      </c>
      <c r="P60" s="58">
        <v>8</v>
      </c>
      <c r="Q60" s="58">
        <v>2</v>
      </c>
      <c r="R60" s="5"/>
      <c r="S60" s="5"/>
      <c r="T60" s="60"/>
      <c r="U60" s="68">
        <v>1</v>
      </c>
      <c r="V60" s="68">
        <v>0</v>
      </c>
      <c r="W60" s="73">
        <f>+Tabla2[[#This Row],[Ejecución 2025]]/Tabla2[[#This Row],[Meta 2025]]</f>
        <v>0</v>
      </c>
    </row>
    <row r="61" spans="1:37" x14ac:dyDescent="0.25">
      <c r="B61" s="11" t="s">
        <v>67</v>
      </c>
      <c r="C61" s="12" t="s">
        <v>136</v>
      </c>
      <c r="D61" s="12" t="s">
        <v>137</v>
      </c>
      <c r="E61" s="13" t="s">
        <v>718</v>
      </c>
      <c r="F61" s="23">
        <v>3.3</v>
      </c>
      <c r="G61" s="58">
        <v>3</v>
      </c>
      <c r="H61" s="12" t="s">
        <v>141</v>
      </c>
      <c r="I61" s="12" t="s">
        <v>1196</v>
      </c>
      <c r="J61" s="46" t="s">
        <v>142</v>
      </c>
      <c r="K61" s="17"/>
      <c r="L61" s="17"/>
      <c r="M61" s="17"/>
      <c r="N61" s="17"/>
      <c r="O61" s="12" t="s">
        <v>140</v>
      </c>
      <c r="P61" s="58">
        <v>36667</v>
      </c>
      <c r="Q61" s="58">
        <v>39000</v>
      </c>
      <c r="R61" s="5">
        <v>37000</v>
      </c>
      <c r="S61" s="5">
        <v>37014</v>
      </c>
      <c r="T61" s="60">
        <f>+Tabla2[[#This Row],[Ejecución 2024]]/Tabla2[[#This Row],[Meta 2024]]</f>
        <v>1.0003783783783784</v>
      </c>
      <c r="U61" s="68">
        <v>37500</v>
      </c>
      <c r="V61" s="68">
        <v>31000</v>
      </c>
      <c r="W61" s="73">
        <f>+Tabla2[[#This Row],[Ejecución 2025]]/Tabla2[[#This Row],[Meta 2025]]</f>
        <v>0.82666666666666666</v>
      </c>
    </row>
    <row r="62" spans="1:37" x14ac:dyDescent="0.25">
      <c r="B62" s="11" t="s">
        <v>67</v>
      </c>
      <c r="C62" s="12" t="s">
        <v>136</v>
      </c>
      <c r="D62" s="12" t="s">
        <v>137</v>
      </c>
      <c r="E62" s="13" t="s">
        <v>719</v>
      </c>
      <c r="F62" s="22">
        <v>2.79</v>
      </c>
      <c r="G62" s="58">
        <v>2</v>
      </c>
      <c r="H62" s="12" t="s">
        <v>143</v>
      </c>
      <c r="I62" s="12" t="s">
        <v>1197</v>
      </c>
      <c r="J62" s="46" t="s">
        <v>144</v>
      </c>
      <c r="K62" s="17"/>
      <c r="L62" s="17"/>
      <c r="M62" s="17"/>
      <c r="N62" s="17"/>
      <c r="O62" s="12" t="s">
        <v>140</v>
      </c>
      <c r="P62" s="58">
        <v>3</v>
      </c>
      <c r="Q62" s="58">
        <v>4</v>
      </c>
      <c r="R62" s="5">
        <v>1</v>
      </c>
      <c r="S62" s="5">
        <v>1</v>
      </c>
      <c r="T62" s="60">
        <f>+Tabla2[[#This Row],[Ejecución 2024]]/Tabla2[[#This Row],[Meta 2024]]</f>
        <v>1</v>
      </c>
      <c r="U62" s="68">
        <v>1</v>
      </c>
      <c r="V62" s="68">
        <v>0</v>
      </c>
      <c r="W62" s="73">
        <f>+Tabla2[[#This Row],[Ejecución 2025]]/Tabla2[[#This Row],[Meta 2025]]</f>
        <v>0</v>
      </c>
    </row>
    <row r="63" spans="1:37" x14ac:dyDescent="0.25">
      <c r="B63" s="11" t="s">
        <v>67</v>
      </c>
      <c r="C63" s="12" t="s">
        <v>136</v>
      </c>
      <c r="D63" s="12" t="s">
        <v>137</v>
      </c>
      <c r="E63" s="13" t="s">
        <v>708</v>
      </c>
      <c r="F63" s="22">
        <v>93.02</v>
      </c>
      <c r="G63" s="58">
        <v>94</v>
      </c>
      <c r="H63" s="12" t="s">
        <v>145</v>
      </c>
      <c r="I63" s="12" t="s">
        <v>1198</v>
      </c>
      <c r="J63" s="46" t="s">
        <v>146</v>
      </c>
      <c r="K63" s="17"/>
      <c r="L63" s="17"/>
      <c r="M63" s="17"/>
      <c r="N63" s="17"/>
      <c r="O63" s="12" t="s">
        <v>140</v>
      </c>
      <c r="P63" s="58">
        <v>96</v>
      </c>
      <c r="Q63" s="58">
        <v>150</v>
      </c>
      <c r="R63" s="5">
        <v>37</v>
      </c>
      <c r="S63" s="5">
        <v>37</v>
      </c>
      <c r="T63" s="60">
        <f>+Tabla2[[#This Row],[Ejecución 2024]]/Tabla2[[#This Row],[Meta 2024]]</f>
        <v>1</v>
      </c>
      <c r="U63" s="68">
        <v>37</v>
      </c>
      <c r="V63" s="68">
        <v>0</v>
      </c>
      <c r="W63" s="73">
        <f>+Tabla2[[#This Row],[Ejecución 2025]]/Tabla2[[#This Row],[Meta 2025]]</f>
        <v>0</v>
      </c>
    </row>
    <row r="64" spans="1:37" x14ac:dyDescent="0.25">
      <c r="B64" s="11" t="s">
        <v>67</v>
      </c>
      <c r="C64" s="12" t="s">
        <v>136</v>
      </c>
      <c r="D64" s="12" t="s">
        <v>137</v>
      </c>
      <c r="E64" s="13" t="s">
        <v>713</v>
      </c>
      <c r="F64" s="22">
        <v>119.33</v>
      </c>
      <c r="G64" s="58">
        <v>120</v>
      </c>
      <c r="H64" s="12" t="s">
        <v>147</v>
      </c>
      <c r="I64" s="12" t="s">
        <v>1199</v>
      </c>
      <c r="J64" s="46" t="s">
        <v>148</v>
      </c>
      <c r="K64" s="17"/>
      <c r="L64" s="17"/>
      <c r="M64" s="17"/>
      <c r="N64" s="17"/>
      <c r="O64" s="12" t="s">
        <v>140</v>
      </c>
      <c r="P64" s="58" t="s">
        <v>679</v>
      </c>
      <c r="Q64" s="58">
        <v>10</v>
      </c>
      <c r="R64" s="5">
        <v>2</v>
      </c>
      <c r="S64" s="5">
        <v>0</v>
      </c>
      <c r="T64" s="60">
        <f>+Tabla2[[#This Row],[Ejecución 2024]]/Tabla2[[#This Row],[Meta 2024]]</f>
        <v>0</v>
      </c>
      <c r="U64" s="68">
        <v>3</v>
      </c>
      <c r="V64" s="68">
        <v>0</v>
      </c>
      <c r="W64" s="73">
        <f>+Tabla2[[#This Row],[Ejecución 2025]]/Tabla2[[#This Row],[Meta 2025]]</f>
        <v>0</v>
      </c>
    </row>
    <row r="65" spans="2:23" x14ac:dyDescent="0.25">
      <c r="B65" s="11" t="s">
        <v>67</v>
      </c>
      <c r="C65" s="12" t="s">
        <v>136</v>
      </c>
      <c r="D65" s="12" t="s">
        <v>137</v>
      </c>
      <c r="E65" s="13" t="s">
        <v>720</v>
      </c>
      <c r="F65" s="22">
        <v>3.91</v>
      </c>
      <c r="G65" s="85">
        <v>3.5</v>
      </c>
      <c r="H65" s="12" t="s">
        <v>149</v>
      </c>
      <c r="I65" s="12" t="s">
        <v>1200</v>
      </c>
      <c r="J65" s="45" t="s">
        <v>150</v>
      </c>
      <c r="K65" s="17"/>
      <c r="L65" s="17"/>
      <c r="M65" s="17"/>
      <c r="N65" s="17"/>
      <c r="O65" s="12" t="s">
        <v>140</v>
      </c>
      <c r="P65" s="58">
        <v>16150</v>
      </c>
      <c r="Q65" s="58">
        <v>16350</v>
      </c>
      <c r="R65" s="5">
        <v>16275</v>
      </c>
      <c r="S65" s="5">
        <v>17853</v>
      </c>
      <c r="T65" s="60">
        <f>+Tabla2[[#This Row],[Ejecución 2024]]/Tabla2[[#This Row],[Meta 2024]]</f>
        <v>1.0969585253456222</v>
      </c>
      <c r="U65" s="68">
        <v>16300</v>
      </c>
      <c r="V65" s="68">
        <v>13000</v>
      </c>
      <c r="W65" s="73">
        <f>+Tabla2[[#This Row],[Ejecución 2025]]/Tabla2[[#This Row],[Meta 2025]]</f>
        <v>0.7975460122699386</v>
      </c>
    </row>
    <row r="66" spans="2:23" x14ac:dyDescent="0.25">
      <c r="B66" s="11" t="s">
        <v>67</v>
      </c>
      <c r="C66" s="12" t="s">
        <v>136</v>
      </c>
      <c r="D66" s="12" t="s">
        <v>137</v>
      </c>
      <c r="E66" s="13" t="s">
        <v>730</v>
      </c>
      <c r="F66" s="14">
        <v>50</v>
      </c>
      <c r="G66" s="58">
        <v>53</v>
      </c>
      <c r="H66" s="12" t="s">
        <v>151</v>
      </c>
      <c r="I66" s="55" t="s">
        <v>1162</v>
      </c>
      <c r="J66" s="45" t="s">
        <v>152</v>
      </c>
      <c r="K66" s="17"/>
      <c r="L66" s="17"/>
      <c r="M66" s="17"/>
      <c r="N66" s="17"/>
      <c r="O66" s="12" t="s">
        <v>140</v>
      </c>
      <c r="P66" s="58">
        <v>57</v>
      </c>
      <c r="Q66" s="58">
        <v>40</v>
      </c>
      <c r="R66" s="5">
        <v>10</v>
      </c>
      <c r="S66" s="5">
        <v>10</v>
      </c>
      <c r="T66" s="60">
        <f>+Tabla2[[#This Row],[Ejecución 2024]]/Tabla2[[#This Row],[Meta 2024]]</f>
        <v>1</v>
      </c>
      <c r="U66" s="68">
        <v>10</v>
      </c>
      <c r="V66" s="68">
        <v>0</v>
      </c>
      <c r="W66" s="73">
        <f>+Tabla2[[#This Row],[Ejecución 2025]]/Tabla2[[#This Row],[Meta 2025]]</f>
        <v>0</v>
      </c>
    </row>
    <row r="67" spans="2:23" x14ac:dyDescent="0.25">
      <c r="B67" s="11" t="s">
        <v>67</v>
      </c>
      <c r="C67" s="12" t="s">
        <v>136</v>
      </c>
      <c r="D67" s="12" t="s">
        <v>137</v>
      </c>
      <c r="E67" s="13" t="s">
        <v>727</v>
      </c>
      <c r="F67" s="14">
        <v>50</v>
      </c>
      <c r="G67" s="58">
        <v>54</v>
      </c>
      <c r="H67" s="12" t="s">
        <v>153</v>
      </c>
      <c r="I67" s="55" t="s">
        <v>1163</v>
      </c>
      <c r="J67" s="45" t="s">
        <v>154</v>
      </c>
      <c r="K67" s="17"/>
      <c r="L67" s="17"/>
      <c r="M67" s="17"/>
      <c r="N67" s="17"/>
      <c r="O67" s="12" t="s">
        <v>140</v>
      </c>
      <c r="P67" s="58" t="s">
        <v>679</v>
      </c>
      <c r="Q67" s="58">
        <v>1000</v>
      </c>
      <c r="R67" s="5">
        <v>100</v>
      </c>
      <c r="S67" s="5">
        <v>100</v>
      </c>
      <c r="T67" s="60">
        <f>+Tabla2[[#This Row],[Ejecución 2024]]/Tabla2[[#This Row],[Meta 2024]]</f>
        <v>1</v>
      </c>
      <c r="U67" s="68">
        <v>400</v>
      </c>
      <c r="V67" s="68">
        <v>0</v>
      </c>
      <c r="W67" s="73">
        <f>+Tabla2[[#This Row],[Ejecución 2025]]/Tabla2[[#This Row],[Meta 2025]]</f>
        <v>0</v>
      </c>
    </row>
    <row r="68" spans="2:23" x14ac:dyDescent="0.25">
      <c r="B68" s="11" t="s">
        <v>67</v>
      </c>
      <c r="C68" s="12" t="s">
        <v>136</v>
      </c>
      <c r="D68" s="12" t="s">
        <v>137</v>
      </c>
      <c r="E68" s="13" t="s">
        <v>716</v>
      </c>
      <c r="F68" s="24">
        <v>126.92</v>
      </c>
      <c r="G68" s="58">
        <v>127</v>
      </c>
      <c r="H68" s="12" t="s">
        <v>155</v>
      </c>
      <c r="I68" s="55" t="s">
        <v>1164</v>
      </c>
      <c r="J68" s="45" t="s">
        <v>156</v>
      </c>
      <c r="K68" s="17"/>
      <c r="L68" s="17"/>
      <c r="M68" s="17"/>
      <c r="N68" s="17"/>
      <c r="O68" s="12" t="s">
        <v>140</v>
      </c>
      <c r="P68" s="58" t="s">
        <v>679</v>
      </c>
      <c r="Q68" s="58">
        <v>1</v>
      </c>
      <c r="R68" s="5">
        <v>1</v>
      </c>
      <c r="S68" s="5">
        <v>1</v>
      </c>
      <c r="T68" s="60">
        <f>+Tabla2[[#This Row],[Ejecución 2024]]/Tabla2[[#This Row],[Meta 2024]]</f>
        <v>1</v>
      </c>
      <c r="U68" s="68">
        <v>1</v>
      </c>
      <c r="V68" s="68">
        <v>0</v>
      </c>
      <c r="W68" s="73">
        <f>+Tabla2[[#This Row],[Ejecución 2025]]/Tabla2[[#This Row],[Meta 2025]]</f>
        <v>0</v>
      </c>
    </row>
    <row r="69" spans="2:23" x14ac:dyDescent="0.25">
      <c r="B69" s="11" t="s">
        <v>67</v>
      </c>
      <c r="C69" s="12" t="s">
        <v>136</v>
      </c>
      <c r="D69" s="12" t="s">
        <v>137</v>
      </c>
      <c r="E69" s="13" t="s">
        <v>731</v>
      </c>
      <c r="F69" s="14">
        <v>4</v>
      </c>
      <c r="G69" s="58">
        <v>6</v>
      </c>
      <c r="H69" s="12" t="s">
        <v>157</v>
      </c>
      <c r="I69" s="55" t="s">
        <v>1165</v>
      </c>
      <c r="J69" s="46" t="s">
        <v>158</v>
      </c>
      <c r="K69" s="17"/>
      <c r="L69" s="17"/>
      <c r="M69" s="17"/>
      <c r="N69" s="17"/>
      <c r="O69" s="12" t="s">
        <v>140</v>
      </c>
      <c r="P69" s="58">
        <v>2000</v>
      </c>
      <c r="Q69" s="58">
        <v>500</v>
      </c>
      <c r="R69" s="5">
        <v>125</v>
      </c>
      <c r="S69" s="5">
        <v>125</v>
      </c>
      <c r="T69" s="60">
        <f>+Tabla2[[#This Row],[Ejecución 2024]]/Tabla2[[#This Row],[Meta 2024]]</f>
        <v>1</v>
      </c>
      <c r="U69" s="68">
        <v>125</v>
      </c>
      <c r="V69" s="68">
        <v>0</v>
      </c>
      <c r="W69" s="73">
        <f>+Tabla2[[#This Row],[Ejecución 2025]]/Tabla2[[#This Row],[Meta 2025]]</f>
        <v>0</v>
      </c>
    </row>
    <row r="70" spans="2:23" x14ac:dyDescent="0.25">
      <c r="B70" s="11" t="s">
        <v>67</v>
      </c>
      <c r="C70" s="12" t="s">
        <v>136</v>
      </c>
      <c r="D70" s="12" t="s">
        <v>137</v>
      </c>
      <c r="E70" s="13" t="s">
        <v>715</v>
      </c>
      <c r="F70" s="24">
        <v>123.21</v>
      </c>
      <c r="G70" s="58">
        <v>124</v>
      </c>
      <c r="H70" s="12" t="s">
        <v>159</v>
      </c>
      <c r="I70" s="55" t="s">
        <v>1166</v>
      </c>
      <c r="J70" s="45" t="s">
        <v>160</v>
      </c>
      <c r="K70" s="17"/>
      <c r="L70" s="17"/>
      <c r="M70" s="17"/>
      <c r="N70" s="17"/>
      <c r="O70" s="12" t="s">
        <v>140</v>
      </c>
      <c r="P70" s="58" t="s">
        <v>679</v>
      </c>
      <c r="Q70" s="58">
        <v>1</v>
      </c>
      <c r="R70" s="5"/>
      <c r="S70" s="5"/>
      <c r="T70" s="60"/>
      <c r="U70" s="68">
        <v>1</v>
      </c>
      <c r="V70" s="68">
        <v>0</v>
      </c>
      <c r="W70" s="73">
        <f>+Tabla2[[#This Row],[Ejecución 2025]]/Tabla2[[#This Row],[Meta 2025]]</f>
        <v>0</v>
      </c>
    </row>
    <row r="71" spans="2:23" x14ac:dyDescent="0.25">
      <c r="B71" s="11" t="s">
        <v>67</v>
      </c>
      <c r="C71" s="12" t="s">
        <v>136</v>
      </c>
      <c r="D71" s="12" t="s">
        <v>137</v>
      </c>
      <c r="E71" s="13" t="s">
        <v>709</v>
      </c>
      <c r="F71" s="24">
        <v>82.21</v>
      </c>
      <c r="G71" s="58">
        <v>84</v>
      </c>
      <c r="H71" s="12" t="s">
        <v>161</v>
      </c>
      <c r="I71" s="55" t="s">
        <v>1167</v>
      </c>
      <c r="J71" s="45" t="s">
        <v>162</v>
      </c>
      <c r="K71" s="17"/>
      <c r="L71" s="17"/>
      <c r="M71" s="17"/>
      <c r="N71" s="17"/>
      <c r="O71" s="12" t="s">
        <v>140</v>
      </c>
      <c r="P71" s="58" t="s">
        <v>679</v>
      </c>
      <c r="Q71" s="58">
        <v>12</v>
      </c>
      <c r="R71" s="5">
        <v>3</v>
      </c>
      <c r="S71" s="5">
        <v>3</v>
      </c>
      <c r="T71" s="60">
        <f>+Tabla2[[#This Row],[Ejecución 2024]]/Tabla2[[#This Row],[Meta 2024]]</f>
        <v>1</v>
      </c>
      <c r="U71" s="68">
        <v>3</v>
      </c>
      <c r="V71" s="68">
        <v>0</v>
      </c>
      <c r="W71" s="73">
        <f>+Tabla2[[#This Row],[Ejecución 2025]]/Tabla2[[#This Row],[Meta 2025]]</f>
        <v>0</v>
      </c>
    </row>
    <row r="72" spans="2:23" x14ac:dyDescent="0.25">
      <c r="B72" s="11" t="s">
        <v>67</v>
      </c>
      <c r="C72" s="12" t="s">
        <v>136</v>
      </c>
      <c r="D72" s="12" t="s">
        <v>137</v>
      </c>
      <c r="E72" s="13" t="s">
        <v>710</v>
      </c>
      <c r="F72" s="24">
        <v>107.96</v>
      </c>
      <c r="G72" s="58">
        <v>108</v>
      </c>
      <c r="H72" s="12" t="s">
        <v>163</v>
      </c>
      <c r="I72" s="55" t="s">
        <v>1168</v>
      </c>
      <c r="J72" s="45" t="s">
        <v>164</v>
      </c>
      <c r="K72" s="17"/>
      <c r="L72" s="17"/>
      <c r="M72" s="17"/>
      <c r="N72" s="17"/>
      <c r="O72" s="12" t="s">
        <v>140</v>
      </c>
      <c r="P72" s="58">
        <v>1</v>
      </c>
      <c r="Q72" s="58">
        <v>1</v>
      </c>
      <c r="R72" s="5">
        <v>1</v>
      </c>
      <c r="S72" s="5">
        <v>1</v>
      </c>
      <c r="T72" s="60">
        <f>+Tabla2[[#This Row],[Ejecución 2024]]/Tabla2[[#This Row],[Meta 2024]]</f>
        <v>1</v>
      </c>
      <c r="U72" s="68">
        <v>1</v>
      </c>
      <c r="V72" s="68">
        <v>0</v>
      </c>
      <c r="W72" s="73">
        <f>+Tabla2[[#This Row],[Ejecución 2025]]/Tabla2[[#This Row],[Meta 2025]]</f>
        <v>0</v>
      </c>
    </row>
    <row r="73" spans="2:23" x14ac:dyDescent="0.25">
      <c r="B73" s="11" t="s">
        <v>67</v>
      </c>
      <c r="C73" s="12" t="s">
        <v>136</v>
      </c>
      <c r="D73" s="12" t="s">
        <v>137</v>
      </c>
      <c r="E73" s="13" t="s">
        <v>725</v>
      </c>
      <c r="F73" s="25">
        <v>4.5</v>
      </c>
      <c r="G73" s="58">
        <v>4</v>
      </c>
      <c r="H73" s="12" t="s">
        <v>165</v>
      </c>
      <c r="I73" s="55" t="s">
        <v>1169</v>
      </c>
      <c r="J73" s="45" t="s">
        <v>166</v>
      </c>
      <c r="K73" s="17"/>
      <c r="L73" s="17"/>
      <c r="M73" s="17"/>
      <c r="N73" s="17"/>
      <c r="O73" s="12" t="s">
        <v>140</v>
      </c>
      <c r="P73" s="58" t="s">
        <v>679</v>
      </c>
      <c r="Q73" s="58">
        <v>1</v>
      </c>
      <c r="R73" s="5"/>
      <c r="S73" s="5"/>
      <c r="T73" s="60"/>
      <c r="U73" s="68">
        <v>1</v>
      </c>
      <c r="V73" s="68">
        <v>0</v>
      </c>
      <c r="W73" s="73">
        <f>+Tabla2[[#This Row],[Ejecución 2025]]/Tabla2[[#This Row],[Meta 2025]]</f>
        <v>0</v>
      </c>
    </row>
    <row r="74" spans="2:23" x14ac:dyDescent="0.25">
      <c r="B74" s="11" t="s">
        <v>67</v>
      </c>
      <c r="C74" s="12" t="s">
        <v>136</v>
      </c>
      <c r="D74" s="12" t="s">
        <v>137</v>
      </c>
      <c r="E74" s="13" t="s">
        <v>729</v>
      </c>
      <c r="F74" s="14">
        <v>48</v>
      </c>
      <c r="G74" s="58">
        <v>51</v>
      </c>
      <c r="H74" s="12" t="s">
        <v>163</v>
      </c>
      <c r="I74" s="55" t="s">
        <v>1170</v>
      </c>
      <c r="J74" s="45" t="s">
        <v>167</v>
      </c>
      <c r="K74" s="17"/>
      <c r="L74" s="17"/>
      <c r="M74" s="17"/>
      <c r="N74" s="17"/>
      <c r="O74" s="12" t="s">
        <v>140</v>
      </c>
      <c r="P74" s="58" t="s">
        <v>679</v>
      </c>
      <c r="Q74" s="58">
        <v>4</v>
      </c>
      <c r="R74" s="5"/>
      <c r="S74" s="5"/>
      <c r="T74" s="60"/>
      <c r="U74" s="68">
        <v>2</v>
      </c>
      <c r="V74" s="68">
        <v>0</v>
      </c>
      <c r="W74" s="73">
        <f>+Tabla2[[#This Row],[Ejecución 2025]]/Tabla2[[#This Row],[Meta 2025]]</f>
        <v>0</v>
      </c>
    </row>
    <row r="75" spans="2:23" x14ac:dyDescent="0.25">
      <c r="B75" s="11" t="s">
        <v>67</v>
      </c>
      <c r="C75" s="12" t="s">
        <v>136</v>
      </c>
      <c r="D75" s="12" t="s">
        <v>137</v>
      </c>
      <c r="E75" s="13" t="s">
        <v>726</v>
      </c>
      <c r="F75" s="14">
        <v>51</v>
      </c>
      <c r="G75" s="58">
        <v>53</v>
      </c>
      <c r="H75" s="12" t="s">
        <v>843</v>
      </c>
      <c r="I75" s="55" t="s">
        <v>1171</v>
      </c>
      <c r="J75" s="46" t="s">
        <v>168</v>
      </c>
      <c r="K75" s="17"/>
      <c r="L75" s="17"/>
      <c r="M75" s="17"/>
      <c r="N75" s="17"/>
      <c r="O75" s="12" t="s">
        <v>140</v>
      </c>
      <c r="P75" s="58" t="s">
        <v>679</v>
      </c>
      <c r="Q75" s="58">
        <v>3</v>
      </c>
      <c r="R75" s="5"/>
      <c r="S75" s="5"/>
      <c r="T75" s="60"/>
      <c r="U75" s="68">
        <v>1</v>
      </c>
      <c r="V75" s="68">
        <v>0</v>
      </c>
      <c r="W75" s="73">
        <f>+Tabla2[[#This Row],[Ejecución 2025]]/Tabla2[[#This Row],[Meta 2025]]</f>
        <v>0</v>
      </c>
    </row>
    <row r="76" spans="2:23" x14ac:dyDescent="0.25">
      <c r="B76" s="11" t="s">
        <v>67</v>
      </c>
      <c r="C76" s="12" t="s">
        <v>136</v>
      </c>
      <c r="D76" s="12" t="s">
        <v>137</v>
      </c>
      <c r="E76" s="13" t="s">
        <v>724</v>
      </c>
      <c r="F76" s="25">
        <v>10.7</v>
      </c>
      <c r="G76" s="58">
        <v>9</v>
      </c>
      <c r="H76" s="12" t="s">
        <v>143</v>
      </c>
      <c r="I76" s="55" t="s">
        <v>1172</v>
      </c>
      <c r="J76" s="46" t="s">
        <v>169</v>
      </c>
      <c r="K76" s="17"/>
      <c r="L76" s="17"/>
      <c r="M76" s="17"/>
      <c r="N76" s="17"/>
      <c r="O76" s="12" t="s">
        <v>140</v>
      </c>
      <c r="P76" s="58">
        <v>2</v>
      </c>
      <c r="Q76" s="58">
        <v>2</v>
      </c>
      <c r="R76" s="5">
        <v>1</v>
      </c>
      <c r="S76" s="5">
        <v>1</v>
      </c>
      <c r="T76" s="60">
        <f>+Tabla2[[#This Row],[Ejecución 2024]]/Tabla2[[#This Row],[Meta 2024]]</f>
        <v>1</v>
      </c>
      <c r="U76" s="68">
        <v>1</v>
      </c>
      <c r="V76" s="68">
        <v>0</v>
      </c>
      <c r="W76" s="73">
        <f>+Tabla2[[#This Row],[Ejecución 2025]]/Tabla2[[#This Row],[Meta 2025]]</f>
        <v>0</v>
      </c>
    </row>
    <row r="77" spans="2:23" x14ac:dyDescent="0.25">
      <c r="B77" s="11" t="s">
        <v>67</v>
      </c>
      <c r="C77" s="12" t="s">
        <v>136</v>
      </c>
      <c r="D77" s="12" t="s">
        <v>137</v>
      </c>
      <c r="E77" s="13" t="s">
        <v>722</v>
      </c>
      <c r="F77" s="25">
        <v>8.4</v>
      </c>
      <c r="G77" s="58">
        <v>8</v>
      </c>
      <c r="H77" s="12" t="s">
        <v>165</v>
      </c>
      <c r="I77" s="55" t="s">
        <v>1173</v>
      </c>
      <c r="J77" s="45" t="s">
        <v>170</v>
      </c>
      <c r="K77" s="17"/>
      <c r="L77" s="17"/>
      <c r="M77" s="17"/>
      <c r="N77" s="17"/>
      <c r="O77" s="12" t="s">
        <v>140</v>
      </c>
      <c r="P77" s="58" t="s">
        <v>679</v>
      </c>
      <c r="Q77" s="58">
        <v>1</v>
      </c>
      <c r="R77" s="5"/>
      <c r="S77" s="5"/>
      <c r="T77" s="60"/>
      <c r="U77" s="68">
        <v>1</v>
      </c>
      <c r="V77" s="68">
        <v>0</v>
      </c>
      <c r="W77" s="73">
        <f>+Tabla2[[#This Row],[Ejecución 2025]]/Tabla2[[#This Row],[Meta 2025]]</f>
        <v>0</v>
      </c>
    </row>
    <row r="78" spans="2:23" x14ac:dyDescent="0.25">
      <c r="B78" s="11" t="s">
        <v>67</v>
      </c>
      <c r="C78" s="12" t="s">
        <v>136</v>
      </c>
      <c r="D78" s="12" t="s">
        <v>137</v>
      </c>
      <c r="E78" s="13" t="s">
        <v>728</v>
      </c>
      <c r="F78" s="14">
        <v>52</v>
      </c>
      <c r="G78" s="58">
        <v>56</v>
      </c>
      <c r="H78" s="12" t="s">
        <v>171</v>
      </c>
      <c r="I78" s="55" t="s">
        <v>1174</v>
      </c>
      <c r="J78" s="45" t="s">
        <v>172</v>
      </c>
      <c r="K78" s="17"/>
      <c r="L78" s="17"/>
      <c r="M78" s="17"/>
      <c r="N78" s="17"/>
      <c r="O78" s="12" t="s">
        <v>140</v>
      </c>
      <c r="P78" s="58" t="s">
        <v>679</v>
      </c>
      <c r="Q78" s="58">
        <v>2000</v>
      </c>
      <c r="R78" s="5">
        <v>500</v>
      </c>
      <c r="S78" s="5">
        <v>500</v>
      </c>
      <c r="T78" s="60">
        <f>+Tabla2[[#This Row],[Ejecución 2024]]/Tabla2[[#This Row],[Meta 2024]]</f>
        <v>1</v>
      </c>
      <c r="U78" s="68">
        <v>500</v>
      </c>
      <c r="V78" s="68">
        <v>0</v>
      </c>
      <c r="W78" s="73">
        <f>+Tabla2[[#This Row],[Ejecución 2025]]/Tabla2[[#This Row],[Meta 2025]]</f>
        <v>0</v>
      </c>
    </row>
    <row r="79" spans="2:23" x14ac:dyDescent="0.25">
      <c r="B79" s="11" t="s">
        <v>67</v>
      </c>
      <c r="C79" s="12" t="s">
        <v>136</v>
      </c>
      <c r="D79" s="12" t="s">
        <v>137</v>
      </c>
      <c r="E79" s="13" t="s">
        <v>711</v>
      </c>
      <c r="F79" s="24">
        <v>94.08</v>
      </c>
      <c r="G79" s="58">
        <v>95</v>
      </c>
      <c r="H79" s="12" t="s">
        <v>173</v>
      </c>
      <c r="I79" s="55" t="s">
        <v>1180</v>
      </c>
      <c r="J79" s="45" t="s">
        <v>174</v>
      </c>
      <c r="K79" s="17"/>
      <c r="L79" s="17"/>
      <c r="M79" s="17"/>
      <c r="N79" s="17"/>
      <c r="O79" s="12" t="s">
        <v>140</v>
      </c>
      <c r="P79" s="58">
        <v>3500</v>
      </c>
      <c r="Q79" s="58">
        <v>3500</v>
      </c>
      <c r="R79" s="5">
        <v>3500</v>
      </c>
      <c r="S79" s="5">
        <v>3500</v>
      </c>
      <c r="T79" s="60">
        <f>+Tabla2[[#This Row],[Ejecución 2024]]/Tabla2[[#This Row],[Meta 2024]]</f>
        <v>1</v>
      </c>
      <c r="U79" s="68">
        <v>3500</v>
      </c>
      <c r="V79" s="68">
        <v>0</v>
      </c>
      <c r="W79" s="73">
        <f>+Tabla2[[#This Row],[Ejecución 2025]]/Tabla2[[#This Row],[Meta 2025]]</f>
        <v>0</v>
      </c>
    </row>
    <row r="80" spans="2:23" x14ac:dyDescent="0.25">
      <c r="B80" s="11" t="s">
        <v>67</v>
      </c>
      <c r="C80" s="12" t="s">
        <v>136</v>
      </c>
      <c r="D80" s="12" t="s">
        <v>137</v>
      </c>
      <c r="E80" s="13" t="s">
        <v>717</v>
      </c>
      <c r="F80" s="24">
        <v>100.95</v>
      </c>
      <c r="G80" s="58">
        <v>101</v>
      </c>
      <c r="H80" s="12" t="s">
        <v>175</v>
      </c>
      <c r="I80" s="55" t="s">
        <v>1175</v>
      </c>
      <c r="J80" s="45" t="s">
        <v>176</v>
      </c>
      <c r="K80" s="17"/>
      <c r="L80" s="17"/>
      <c r="M80" s="17"/>
      <c r="N80" s="17"/>
      <c r="O80" s="12" t="s">
        <v>140</v>
      </c>
      <c r="P80" s="58">
        <v>57</v>
      </c>
      <c r="Q80" s="58">
        <v>57</v>
      </c>
      <c r="R80" s="5">
        <v>57</v>
      </c>
      <c r="S80" s="5">
        <v>57</v>
      </c>
      <c r="T80" s="60">
        <f>+Tabla2[[#This Row],[Ejecución 2024]]/Tabla2[[#This Row],[Meta 2024]]</f>
        <v>1</v>
      </c>
      <c r="U80" s="68">
        <v>57</v>
      </c>
      <c r="V80" s="68">
        <v>0</v>
      </c>
      <c r="W80" s="73">
        <f>+Tabla2[[#This Row],[Ejecución 2025]]/Tabla2[[#This Row],[Meta 2025]]</f>
        <v>0</v>
      </c>
    </row>
    <row r="81" spans="2:23" x14ac:dyDescent="0.25">
      <c r="B81" s="11" t="s">
        <v>67</v>
      </c>
      <c r="C81" s="12" t="s">
        <v>136</v>
      </c>
      <c r="D81" s="12" t="s">
        <v>137</v>
      </c>
      <c r="E81" s="13" t="s">
        <v>714</v>
      </c>
      <c r="F81" s="24">
        <v>109.3</v>
      </c>
      <c r="G81" s="58">
        <v>110</v>
      </c>
      <c r="H81" s="12" t="s">
        <v>177</v>
      </c>
      <c r="I81" s="55" t="s">
        <v>1176</v>
      </c>
      <c r="J81" s="45" t="s">
        <v>178</v>
      </c>
      <c r="K81" s="17"/>
      <c r="L81" s="17"/>
      <c r="M81" s="17"/>
      <c r="N81" s="17"/>
      <c r="O81" s="12" t="s">
        <v>140</v>
      </c>
      <c r="P81" s="58">
        <v>1</v>
      </c>
      <c r="Q81" s="58">
        <v>2</v>
      </c>
      <c r="R81" s="5"/>
      <c r="S81" s="5"/>
      <c r="T81" s="60"/>
      <c r="U81" s="68">
        <v>1</v>
      </c>
      <c r="V81" s="68">
        <v>0</v>
      </c>
      <c r="W81" s="73">
        <f>+Tabla2[[#This Row],[Ejecución 2025]]/Tabla2[[#This Row],[Meta 2025]]</f>
        <v>0</v>
      </c>
    </row>
    <row r="82" spans="2:23" x14ac:dyDescent="0.25">
      <c r="B82" s="11" t="s">
        <v>67</v>
      </c>
      <c r="C82" s="12" t="s">
        <v>136</v>
      </c>
      <c r="D82" s="12" t="s">
        <v>137</v>
      </c>
      <c r="E82" s="13" t="s">
        <v>712</v>
      </c>
      <c r="F82" s="24">
        <v>61.58</v>
      </c>
      <c r="G82" s="58">
        <v>63</v>
      </c>
      <c r="H82" s="12" t="s">
        <v>179</v>
      </c>
      <c r="I82" s="55" t="s">
        <v>1177</v>
      </c>
      <c r="J82" s="45" t="s">
        <v>180</v>
      </c>
      <c r="K82" s="17"/>
      <c r="L82" s="17"/>
      <c r="M82" s="17"/>
      <c r="N82" s="17"/>
      <c r="O82" s="12" t="s">
        <v>140</v>
      </c>
      <c r="P82" s="58">
        <v>59</v>
      </c>
      <c r="Q82" s="58">
        <v>59</v>
      </c>
      <c r="R82" s="5">
        <v>59</v>
      </c>
      <c r="S82" s="5">
        <v>59</v>
      </c>
      <c r="T82" s="60">
        <f>+Tabla2[[#This Row],[Ejecución 2024]]/Tabla2[[#This Row],[Meta 2024]]</f>
        <v>1</v>
      </c>
      <c r="U82" s="68">
        <v>59</v>
      </c>
      <c r="V82" s="68">
        <v>59</v>
      </c>
      <c r="W82" s="73">
        <f>+Tabla2[[#This Row],[Ejecución 2025]]/Tabla2[[#This Row],[Meta 2025]]</f>
        <v>1</v>
      </c>
    </row>
    <row r="83" spans="2:23" x14ac:dyDescent="0.25">
      <c r="B83" s="11" t="s">
        <v>67</v>
      </c>
      <c r="C83" s="12" t="s">
        <v>136</v>
      </c>
      <c r="D83" s="12" t="s">
        <v>137</v>
      </c>
      <c r="E83" s="13" t="s">
        <v>723</v>
      </c>
      <c r="F83" s="24">
        <v>8.1</v>
      </c>
      <c r="G83" s="58">
        <v>7</v>
      </c>
      <c r="H83" s="12" t="s">
        <v>151</v>
      </c>
      <c r="I83" s="55" t="s">
        <v>1179</v>
      </c>
      <c r="J83" s="46" t="s">
        <v>181</v>
      </c>
      <c r="K83" s="17"/>
      <c r="L83" s="17"/>
      <c r="M83" s="17"/>
      <c r="N83" s="17"/>
      <c r="O83" s="12" t="s">
        <v>140</v>
      </c>
      <c r="P83" s="58">
        <v>57</v>
      </c>
      <c r="Q83" s="58">
        <v>57</v>
      </c>
      <c r="R83" s="5">
        <v>14</v>
      </c>
      <c r="S83" s="5">
        <v>14</v>
      </c>
      <c r="T83" s="60">
        <f>+Tabla2[[#This Row],[Ejecución 2024]]/Tabla2[[#This Row],[Meta 2024]]</f>
        <v>1</v>
      </c>
      <c r="U83" s="68">
        <v>14</v>
      </c>
      <c r="V83" s="68">
        <v>0</v>
      </c>
      <c r="W83" s="73">
        <f>+Tabla2[[#This Row],[Ejecución 2025]]/Tabla2[[#This Row],[Meta 2025]]</f>
        <v>0</v>
      </c>
    </row>
    <row r="84" spans="2:23" x14ac:dyDescent="0.25">
      <c r="B84" s="11" t="s">
        <v>67</v>
      </c>
      <c r="C84" s="12" t="s">
        <v>136</v>
      </c>
      <c r="D84" s="12" t="s">
        <v>182</v>
      </c>
      <c r="E84" s="13" t="s">
        <v>732</v>
      </c>
      <c r="F84" s="24">
        <v>81.11</v>
      </c>
      <c r="G84" s="58">
        <v>83</v>
      </c>
      <c r="H84" s="12" t="s">
        <v>183</v>
      </c>
      <c r="I84" s="12" t="s">
        <v>1178</v>
      </c>
      <c r="J84" s="45" t="s">
        <v>184</v>
      </c>
      <c r="K84" s="17"/>
      <c r="L84" s="17"/>
      <c r="M84" s="17"/>
      <c r="N84" s="17"/>
      <c r="O84" s="12" t="s">
        <v>140</v>
      </c>
      <c r="P84" s="58">
        <v>910</v>
      </c>
      <c r="Q84" s="58">
        <v>1000</v>
      </c>
      <c r="R84" s="5">
        <v>250</v>
      </c>
      <c r="S84" s="5">
        <v>250</v>
      </c>
      <c r="T84" s="60">
        <f>+Tabla2[[#This Row],[Ejecución 2024]]/Tabla2[[#This Row],[Meta 2024]]</f>
        <v>1</v>
      </c>
      <c r="U84" s="68">
        <v>250</v>
      </c>
      <c r="V84" s="68">
        <v>0</v>
      </c>
      <c r="W84" s="73">
        <f>+Tabla2[[#This Row],[Ejecución 2025]]/Tabla2[[#This Row],[Meta 2025]]</f>
        <v>0</v>
      </c>
    </row>
    <row r="85" spans="2:23" x14ac:dyDescent="0.25">
      <c r="B85" s="11" t="s">
        <v>185</v>
      </c>
      <c r="C85" s="12" t="s">
        <v>186</v>
      </c>
      <c r="D85" s="12" t="s">
        <v>187</v>
      </c>
      <c r="E85" s="13" t="s">
        <v>733</v>
      </c>
      <c r="F85" s="14">
        <v>100</v>
      </c>
      <c r="G85" s="58">
        <v>100</v>
      </c>
      <c r="H85" s="12" t="s">
        <v>188</v>
      </c>
      <c r="I85" s="55" t="s">
        <v>890</v>
      </c>
      <c r="J85" s="38" t="s">
        <v>189</v>
      </c>
      <c r="K85" s="12"/>
      <c r="L85" s="12"/>
      <c r="M85" s="12"/>
      <c r="N85" s="12"/>
      <c r="O85" s="12" t="s">
        <v>190</v>
      </c>
      <c r="P85" s="58">
        <v>620250</v>
      </c>
      <c r="Q85" s="58">
        <v>790000</v>
      </c>
      <c r="R85" s="5">
        <v>129218</v>
      </c>
      <c r="S85" s="5">
        <v>173476</v>
      </c>
      <c r="T85" s="60">
        <f>+Tabla2[[#This Row],[Ejecución 2024]]/Tabla2[[#This Row],[Meta 2024]]</f>
        <v>1.3425064619480258</v>
      </c>
      <c r="U85" s="68">
        <v>203058</v>
      </c>
      <c r="V85" s="68">
        <v>191000</v>
      </c>
      <c r="W85" s="73">
        <f>+Tabla2[[#This Row],[Ejecución 2025]]/Tabla2[[#This Row],[Meta 2025]]</f>
        <v>0.94061795152124028</v>
      </c>
    </row>
    <row r="86" spans="2:23" x14ac:dyDescent="0.25">
      <c r="B86" s="11" t="s">
        <v>185</v>
      </c>
      <c r="C86" s="12" t="s">
        <v>186</v>
      </c>
      <c r="D86" s="12" t="s">
        <v>187</v>
      </c>
      <c r="E86" s="13" t="s">
        <v>733</v>
      </c>
      <c r="F86" s="14">
        <v>100</v>
      </c>
      <c r="G86" s="58">
        <v>100</v>
      </c>
      <c r="H86" s="12" t="s">
        <v>191</v>
      </c>
      <c r="I86" s="55" t="s">
        <v>891</v>
      </c>
      <c r="J86" s="38" t="s">
        <v>192</v>
      </c>
      <c r="K86" s="12"/>
      <c r="L86" s="12"/>
      <c r="M86" s="12"/>
      <c r="N86" s="12"/>
      <c r="O86" s="12" t="s">
        <v>190</v>
      </c>
      <c r="P86" s="58">
        <v>38310</v>
      </c>
      <c r="Q86" s="58">
        <v>18000</v>
      </c>
      <c r="R86" s="5">
        <v>3000</v>
      </c>
      <c r="S86" s="5">
        <v>23684</v>
      </c>
      <c r="T86" s="60">
        <f>+Tabla2[[#This Row],[Ejecución 2024]]/Tabla2[[#This Row],[Meta 2024]]</f>
        <v>7.8946666666666667</v>
      </c>
      <c r="U86" s="68">
        <v>5000</v>
      </c>
      <c r="V86" s="68">
        <v>218</v>
      </c>
      <c r="W86" s="73">
        <f>+Tabla2[[#This Row],[Ejecución 2025]]/Tabla2[[#This Row],[Meta 2025]]</f>
        <v>4.36E-2</v>
      </c>
    </row>
    <row r="87" spans="2:23" x14ac:dyDescent="0.25">
      <c r="B87" s="11" t="s">
        <v>185</v>
      </c>
      <c r="C87" s="12" t="s">
        <v>186</v>
      </c>
      <c r="D87" s="12" t="s">
        <v>187</v>
      </c>
      <c r="E87" s="13" t="s">
        <v>733</v>
      </c>
      <c r="F87" s="14">
        <v>100</v>
      </c>
      <c r="G87" s="58">
        <v>100</v>
      </c>
      <c r="H87" s="12" t="s">
        <v>193</v>
      </c>
      <c r="I87" s="55" t="s">
        <v>892</v>
      </c>
      <c r="J87" s="38" t="s">
        <v>194</v>
      </c>
      <c r="K87" s="12"/>
      <c r="L87" s="12"/>
      <c r="M87" s="12"/>
      <c r="N87" s="12"/>
      <c r="O87" s="12" t="s">
        <v>190</v>
      </c>
      <c r="P87" s="58" t="s">
        <v>679</v>
      </c>
      <c r="Q87" s="58">
        <v>1</v>
      </c>
      <c r="R87" s="5">
        <v>1</v>
      </c>
      <c r="S87" s="5">
        <v>0</v>
      </c>
      <c r="T87" s="60">
        <f>+Tabla2[[#This Row],[Ejecución 2024]]/Tabla2[[#This Row],[Meta 2024]]</f>
        <v>0</v>
      </c>
      <c r="U87" s="68">
        <v>1</v>
      </c>
      <c r="V87" s="68">
        <v>0</v>
      </c>
      <c r="W87" s="73">
        <f>+Tabla2[[#This Row],[Ejecución 2025]]/Tabla2[[#This Row],[Meta 2025]]</f>
        <v>0</v>
      </c>
    </row>
    <row r="88" spans="2:23" x14ac:dyDescent="0.25">
      <c r="B88" s="11" t="s">
        <v>185</v>
      </c>
      <c r="C88" s="12" t="s">
        <v>186</v>
      </c>
      <c r="D88" s="12" t="s">
        <v>195</v>
      </c>
      <c r="E88" s="13" t="s">
        <v>734</v>
      </c>
      <c r="F88" s="14">
        <v>72</v>
      </c>
      <c r="G88" s="58">
        <v>75</v>
      </c>
      <c r="H88" s="12" t="s">
        <v>196</v>
      </c>
      <c r="I88" s="55" t="s">
        <v>893</v>
      </c>
      <c r="J88" s="38" t="s">
        <v>197</v>
      </c>
      <c r="K88" s="12"/>
      <c r="L88" s="12"/>
      <c r="M88" s="12"/>
      <c r="N88" s="12"/>
      <c r="O88" s="12" t="s">
        <v>190</v>
      </c>
      <c r="P88" s="58" t="s">
        <v>679</v>
      </c>
      <c r="Q88" s="58">
        <v>2</v>
      </c>
      <c r="R88" s="5">
        <v>1</v>
      </c>
      <c r="S88" s="41">
        <v>0.5</v>
      </c>
      <c r="T88" s="60">
        <f>+Tabla2[[#This Row],[Ejecución 2024]]/Tabla2[[#This Row],[Meta 2024]]</f>
        <v>0.5</v>
      </c>
      <c r="U88" s="68">
        <v>1</v>
      </c>
      <c r="V88" s="68">
        <v>0</v>
      </c>
      <c r="W88" s="73">
        <f>+Tabla2[[#This Row],[Ejecución 2025]]/Tabla2[[#This Row],[Meta 2025]]</f>
        <v>0</v>
      </c>
    </row>
    <row r="89" spans="2:23" x14ac:dyDescent="0.25">
      <c r="B89" s="11" t="s">
        <v>185</v>
      </c>
      <c r="C89" s="12" t="s">
        <v>186</v>
      </c>
      <c r="D89" s="12" t="s">
        <v>195</v>
      </c>
      <c r="E89" s="13" t="s">
        <v>735</v>
      </c>
      <c r="F89" s="14">
        <v>50</v>
      </c>
      <c r="G89" s="58">
        <v>70</v>
      </c>
      <c r="H89" s="12" t="s">
        <v>198</v>
      </c>
      <c r="I89" s="55" t="s">
        <v>894</v>
      </c>
      <c r="J89" s="38" t="s">
        <v>199</v>
      </c>
      <c r="K89" s="12"/>
      <c r="L89" s="12"/>
      <c r="M89" s="12"/>
      <c r="N89" s="12"/>
      <c r="O89" s="12" t="s">
        <v>190</v>
      </c>
      <c r="P89" s="58">
        <v>3</v>
      </c>
      <c r="Q89" s="58">
        <v>7</v>
      </c>
      <c r="R89" s="5">
        <v>1</v>
      </c>
      <c r="S89" s="5">
        <v>2</v>
      </c>
      <c r="T89" s="60">
        <f>+Tabla2[[#This Row],[Ejecución 2024]]/Tabla2[[#This Row],[Meta 2024]]</f>
        <v>2</v>
      </c>
      <c r="U89" s="68">
        <v>2</v>
      </c>
      <c r="V89" s="68">
        <v>0</v>
      </c>
      <c r="W89" s="73">
        <f>+Tabla2[[#This Row],[Ejecución 2025]]/Tabla2[[#This Row],[Meta 2025]]</f>
        <v>0</v>
      </c>
    </row>
    <row r="90" spans="2:23" x14ac:dyDescent="0.25">
      <c r="B90" s="11" t="s">
        <v>185</v>
      </c>
      <c r="C90" s="12" t="s">
        <v>186</v>
      </c>
      <c r="D90" s="12" t="s">
        <v>195</v>
      </c>
      <c r="E90" s="13" t="s">
        <v>736</v>
      </c>
      <c r="F90" s="14">
        <v>0</v>
      </c>
      <c r="G90" s="58">
        <v>20</v>
      </c>
      <c r="H90" s="12" t="s">
        <v>200</v>
      </c>
      <c r="I90" s="55" t="s">
        <v>895</v>
      </c>
      <c r="J90" s="38" t="s">
        <v>201</v>
      </c>
      <c r="K90" s="12"/>
      <c r="L90" s="12"/>
      <c r="M90" s="12"/>
      <c r="N90" s="12"/>
      <c r="O90" s="12" t="s">
        <v>190</v>
      </c>
      <c r="P90" s="58">
        <v>72</v>
      </c>
      <c r="Q90" s="58">
        <v>8</v>
      </c>
      <c r="R90" s="5">
        <v>2</v>
      </c>
      <c r="S90" s="5">
        <v>2</v>
      </c>
      <c r="T90" s="60">
        <f>+Tabla2[[#This Row],[Ejecución 2024]]/Tabla2[[#This Row],[Meta 2024]]</f>
        <v>1</v>
      </c>
      <c r="U90" s="68">
        <v>2</v>
      </c>
      <c r="V90" s="68">
        <v>0</v>
      </c>
      <c r="W90" s="73">
        <f>+Tabla2[[#This Row],[Ejecución 2025]]/Tabla2[[#This Row],[Meta 2025]]</f>
        <v>0</v>
      </c>
    </row>
    <row r="91" spans="2:23" x14ac:dyDescent="0.25">
      <c r="B91" s="11" t="s">
        <v>202</v>
      </c>
      <c r="C91" s="12" t="s">
        <v>203</v>
      </c>
      <c r="D91" s="12" t="s">
        <v>204</v>
      </c>
      <c r="E91" s="13" t="s">
        <v>737</v>
      </c>
      <c r="F91" s="14">
        <v>128000</v>
      </c>
      <c r="G91" s="58">
        <v>180000</v>
      </c>
      <c r="H91" s="12" t="s">
        <v>205</v>
      </c>
      <c r="I91" s="55" t="s">
        <v>896</v>
      </c>
      <c r="J91" s="38" t="s">
        <v>206</v>
      </c>
      <c r="K91" s="12"/>
      <c r="L91" s="12"/>
      <c r="M91" s="12"/>
      <c r="N91" s="12"/>
      <c r="O91" s="12" t="s">
        <v>207</v>
      </c>
      <c r="P91" s="79">
        <v>0.24</v>
      </c>
      <c r="Q91" s="79">
        <v>0.6</v>
      </c>
      <c r="R91" s="24">
        <v>0.28999999999999998</v>
      </c>
      <c r="S91" s="53">
        <v>4.5999999999999999E-2</v>
      </c>
      <c r="T91" s="60">
        <f>+Tabla2[[#This Row],[Ejecución 2024]]/Tabla2[[#This Row],[Meta 2024]]</f>
        <v>0.15862068965517243</v>
      </c>
      <c r="U91" s="68"/>
      <c r="V91" s="68"/>
      <c r="W91" s="73"/>
    </row>
    <row r="92" spans="2:23" x14ac:dyDescent="0.25">
      <c r="B92" s="11" t="s">
        <v>202</v>
      </c>
      <c r="C92" s="12" t="s">
        <v>203</v>
      </c>
      <c r="D92" s="12" t="s">
        <v>208</v>
      </c>
      <c r="E92" s="13" t="s">
        <v>738</v>
      </c>
      <c r="F92" s="14">
        <v>555</v>
      </c>
      <c r="G92" s="58">
        <v>555</v>
      </c>
      <c r="H92" s="12" t="s">
        <v>209</v>
      </c>
      <c r="I92" s="55" t="s">
        <v>897</v>
      </c>
      <c r="J92" s="38" t="s">
        <v>210</v>
      </c>
      <c r="K92" s="12"/>
      <c r="L92" s="12"/>
      <c r="M92" s="12"/>
      <c r="N92" s="12"/>
      <c r="O92" s="12" t="s">
        <v>32</v>
      </c>
      <c r="P92" s="58">
        <v>555</v>
      </c>
      <c r="Q92" s="58">
        <v>555</v>
      </c>
      <c r="R92" s="5">
        <v>105</v>
      </c>
      <c r="S92" s="5">
        <v>105</v>
      </c>
      <c r="T92" s="60">
        <f>+Tabla2[[#This Row],[Ejecución 2024]]/Tabla2[[#This Row],[Meta 2024]]</f>
        <v>1</v>
      </c>
      <c r="U92" s="68">
        <v>150</v>
      </c>
      <c r="V92" s="68">
        <v>26.85</v>
      </c>
      <c r="W92" s="73">
        <f>+Tabla2[[#This Row],[Ejecución 2025]]/Tabla2[[#This Row],[Meta 2025]]</f>
        <v>0.17900000000000002</v>
      </c>
    </row>
    <row r="93" spans="2:23" x14ac:dyDescent="0.25">
      <c r="B93" s="11" t="s">
        <v>202</v>
      </c>
      <c r="C93" s="12" t="s">
        <v>203</v>
      </c>
      <c r="D93" s="12" t="s">
        <v>208</v>
      </c>
      <c r="E93" s="13" t="s">
        <v>738</v>
      </c>
      <c r="F93" s="14">
        <v>555</v>
      </c>
      <c r="G93" s="58">
        <v>555</v>
      </c>
      <c r="H93" s="12" t="s">
        <v>211</v>
      </c>
      <c r="I93" s="55" t="s">
        <v>898</v>
      </c>
      <c r="J93" s="38" t="s">
        <v>212</v>
      </c>
      <c r="K93" s="12"/>
      <c r="L93" s="12"/>
      <c r="M93" s="12"/>
      <c r="N93" s="12"/>
      <c r="O93" s="12" t="s">
        <v>32</v>
      </c>
      <c r="P93" s="58">
        <v>13050</v>
      </c>
      <c r="Q93" s="58">
        <v>6000</v>
      </c>
      <c r="R93" s="5">
        <v>500</v>
      </c>
      <c r="S93" s="5">
        <v>500</v>
      </c>
      <c r="T93" s="60">
        <f>+Tabla2[[#This Row],[Ejecución 2024]]/Tabla2[[#This Row],[Meta 2024]]</f>
        <v>1</v>
      </c>
      <c r="U93" s="68">
        <v>2000</v>
      </c>
      <c r="V93" s="68">
        <v>0</v>
      </c>
      <c r="W93" s="73">
        <f>+Tabla2[[#This Row],[Ejecución 2025]]/Tabla2[[#This Row],[Meta 2025]]</f>
        <v>0</v>
      </c>
    </row>
    <row r="94" spans="2:23" x14ac:dyDescent="0.25">
      <c r="B94" s="11" t="s">
        <v>202</v>
      </c>
      <c r="C94" s="12" t="s">
        <v>203</v>
      </c>
      <c r="D94" s="12" t="s">
        <v>208</v>
      </c>
      <c r="E94" s="13" t="s">
        <v>738</v>
      </c>
      <c r="F94" s="14">
        <v>555</v>
      </c>
      <c r="G94" s="58">
        <v>555</v>
      </c>
      <c r="H94" s="12" t="s">
        <v>213</v>
      </c>
      <c r="I94" s="55" t="s">
        <v>899</v>
      </c>
      <c r="J94" s="38" t="s">
        <v>214</v>
      </c>
      <c r="K94" s="12"/>
      <c r="L94" s="12"/>
      <c r="M94" s="12"/>
      <c r="N94" s="12"/>
      <c r="O94" s="12" t="s">
        <v>32</v>
      </c>
      <c r="P94" s="58">
        <v>5</v>
      </c>
      <c r="Q94" s="58">
        <v>6</v>
      </c>
      <c r="R94" s="5">
        <v>1</v>
      </c>
      <c r="S94" s="5">
        <v>0</v>
      </c>
      <c r="T94" s="60">
        <f>+Tabla2[[#This Row],[Ejecución 2024]]/Tabla2[[#This Row],[Meta 2024]]</f>
        <v>0</v>
      </c>
      <c r="U94" s="68">
        <v>2</v>
      </c>
      <c r="V94" s="68">
        <v>0</v>
      </c>
      <c r="W94" s="73">
        <f>+Tabla2[[#This Row],[Ejecución 2025]]/Tabla2[[#This Row],[Meta 2025]]</f>
        <v>0</v>
      </c>
    </row>
    <row r="95" spans="2:23" x14ac:dyDescent="0.25">
      <c r="B95" s="11" t="s">
        <v>202</v>
      </c>
      <c r="C95" s="12" t="s">
        <v>203</v>
      </c>
      <c r="D95" s="12" t="s">
        <v>208</v>
      </c>
      <c r="E95" s="13" t="s">
        <v>738</v>
      </c>
      <c r="F95" s="14">
        <v>555</v>
      </c>
      <c r="G95" s="58">
        <v>555</v>
      </c>
      <c r="H95" s="12" t="s">
        <v>215</v>
      </c>
      <c r="I95" s="55" t="s">
        <v>900</v>
      </c>
      <c r="J95" s="38" t="s">
        <v>216</v>
      </c>
      <c r="K95" s="12"/>
      <c r="L95" s="12"/>
      <c r="M95" s="12"/>
      <c r="N95" s="12"/>
      <c r="O95" s="12" t="s">
        <v>32</v>
      </c>
      <c r="P95" s="58">
        <v>1</v>
      </c>
      <c r="Q95" s="58">
        <v>10</v>
      </c>
      <c r="R95" s="5">
        <v>1</v>
      </c>
      <c r="S95" s="5">
        <v>0</v>
      </c>
      <c r="T95" s="60">
        <f>+Tabla2[[#This Row],[Ejecución 2024]]/Tabla2[[#This Row],[Meta 2024]]</f>
        <v>0</v>
      </c>
      <c r="U95" s="68">
        <v>3</v>
      </c>
      <c r="V95" s="68">
        <v>0</v>
      </c>
      <c r="W95" s="73">
        <f>+Tabla2[[#This Row],[Ejecución 2025]]/Tabla2[[#This Row],[Meta 2025]]</f>
        <v>0</v>
      </c>
    </row>
    <row r="96" spans="2:23" x14ac:dyDescent="0.25">
      <c r="B96" s="11" t="s">
        <v>202</v>
      </c>
      <c r="C96" s="12" t="s">
        <v>203</v>
      </c>
      <c r="D96" s="12" t="s">
        <v>208</v>
      </c>
      <c r="E96" s="13" t="s">
        <v>738</v>
      </c>
      <c r="F96" s="14">
        <v>555</v>
      </c>
      <c r="G96" s="58">
        <v>555</v>
      </c>
      <c r="H96" s="12" t="s">
        <v>217</v>
      </c>
      <c r="I96" s="55" t="s">
        <v>901</v>
      </c>
      <c r="J96" s="38" t="s">
        <v>218</v>
      </c>
      <c r="K96" s="12"/>
      <c r="L96" s="12"/>
      <c r="M96" s="12"/>
      <c r="N96" s="12"/>
      <c r="O96" s="12" t="s">
        <v>32</v>
      </c>
      <c r="P96" s="58">
        <v>3</v>
      </c>
      <c r="Q96" s="58">
        <v>30</v>
      </c>
      <c r="R96" s="5">
        <v>3</v>
      </c>
      <c r="S96" s="5">
        <v>3</v>
      </c>
      <c r="T96" s="60">
        <f>+Tabla2[[#This Row],[Ejecución 2024]]/Tabla2[[#This Row],[Meta 2024]]</f>
        <v>1</v>
      </c>
      <c r="U96" s="68">
        <v>9</v>
      </c>
      <c r="V96" s="68">
        <v>2</v>
      </c>
      <c r="W96" s="73">
        <f>+Tabla2[[#This Row],[Ejecución 2025]]/Tabla2[[#This Row],[Meta 2025]]</f>
        <v>0.22222222222222221</v>
      </c>
    </row>
    <row r="97" spans="2:23" x14ac:dyDescent="0.25">
      <c r="B97" s="11" t="s">
        <v>202</v>
      </c>
      <c r="C97" s="12" t="s">
        <v>203</v>
      </c>
      <c r="D97" s="12" t="s">
        <v>208</v>
      </c>
      <c r="E97" s="13" t="s">
        <v>738</v>
      </c>
      <c r="F97" s="14">
        <v>555</v>
      </c>
      <c r="G97" s="58">
        <v>555</v>
      </c>
      <c r="H97" s="12" t="s">
        <v>219</v>
      </c>
      <c r="I97" s="55" t="s">
        <v>902</v>
      </c>
      <c r="J97" s="38" t="s">
        <v>220</v>
      </c>
      <c r="K97" s="12"/>
      <c r="L97" s="12"/>
      <c r="M97" s="12"/>
      <c r="N97" s="12"/>
      <c r="O97" s="12" t="s">
        <v>32</v>
      </c>
      <c r="P97" s="58" t="s">
        <v>679</v>
      </c>
      <c r="Q97" s="58">
        <v>15</v>
      </c>
      <c r="R97" s="5">
        <v>1</v>
      </c>
      <c r="S97" s="5">
        <v>1</v>
      </c>
      <c r="T97" s="60">
        <f>+Tabla2[[#This Row],[Ejecución 2024]]/Tabla2[[#This Row],[Meta 2024]]</f>
        <v>1</v>
      </c>
      <c r="U97" s="68">
        <v>5</v>
      </c>
      <c r="V97" s="68">
        <v>0</v>
      </c>
      <c r="W97" s="73">
        <f>+Tabla2[[#This Row],[Ejecución 2025]]/Tabla2[[#This Row],[Meta 2025]]</f>
        <v>0</v>
      </c>
    </row>
    <row r="98" spans="2:23" x14ac:dyDescent="0.25">
      <c r="B98" s="11" t="s">
        <v>202</v>
      </c>
      <c r="C98" s="12" t="s">
        <v>203</v>
      </c>
      <c r="D98" s="12" t="s">
        <v>208</v>
      </c>
      <c r="E98" s="12" t="s">
        <v>739</v>
      </c>
      <c r="F98" s="18" t="s">
        <v>740</v>
      </c>
      <c r="G98" s="78" t="s">
        <v>741</v>
      </c>
      <c r="H98" s="12" t="s">
        <v>221</v>
      </c>
      <c r="I98" s="55" t="s">
        <v>903</v>
      </c>
      <c r="J98" s="38" t="s">
        <v>222</v>
      </c>
      <c r="K98" s="12"/>
      <c r="L98" s="12"/>
      <c r="M98" s="12"/>
      <c r="N98" s="12"/>
      <c r="O98" s="12" t="s">
        <v>223</v>
      </c>
      <c r="P98" s="58" t="s">
        <v>679</v>
      </c>
      <c r="Q98" s="58">
        <v>3</v>
      </c>
      <c r="R98" s="12">
        <v>3</v>
      </c>
      <c r="S98" s="12">
        <v>0</v>
      </c>
      <c r="T98" s="60">
        <f>+Tabla2[[#This Row],[Ejecución 2024]]/Tabla2[[#This Row],[Meta 2024]]</f>
        <v>0</v>
      </c>
      <c r="U98" s="68">
        <v>0</v>
      </c>
      <c r="V98" s="68">
        <v>0</v>
      </c>
      <c r="W98" s="73">
        <v>0</v>
      </c>
    </row>
    <row r="99" spans="2:23" x14ac:dyDescent="0.25">
      <c r="B99" s="11" t="s">
        <v>202</v>
      </c>
      <c r="C99" s="12" t="s">
        <v>203</v>
      </c>
      <c r="D99" s="12" t="s">
        <v>208</v>
      </c>
      <c r="E99" s="12" t="s">
        <v>739</v>
      </c>
      <c r="F99" s="18" t="s">
        <v>740</v>
      </c>
      <c r="G99" s="78" t="s">
        <v>741</v>
      </c>
      <c r="H99" s="12" t="s">
        <v>224</v>
      </c>
      <c r="I99" s="55" t="s">
        <v>904</v>
      </c>
      <c r="J99" s="38" t="s">
        <v>225</v>
      </c>
      <c r="K99" s="12"/>
      <c r="L99" s="12"/>
      <c r="M99" s="12"/>
      <c r="N99" s="12"/>
      <c r="O99" s="12" t="s">
        <v>223</v>
      </c>
      <c r="P99" s="58">
        <v>550</v>
      </c>
      <c r="Q99" s="58">
        <v>5</v>
      </c>
      <c r="R99" s="12">
        <v>2</v>
      </c>
      <c r="S99" s="12">
        <v>3.73</v>
      </c>
      <c r="T99" s="60">
        <f>+Tabla2[[#This Row],[Ejecución 2024]]/Tabla2[[#This Row],[Meta 2024]]</f>
        <v>1.865</v>
      </c>
      <c r="U99" s="68">
        <v>3.73</v>
      </c>
      <c r="V99" s="68">
        <v>0</v>
      </c>
      <c r="W99" s="73">
        <f>+Tabla2[[#This Row],[Ejecución 2025]]/Tabla2[[#This Row],[Meta 2025]]</f>
        <v>0</v>
      </c>
    </row>
    <row r="100" spans="2:23" x14ac:dyDescent="0.25">
      <c r="B100" s="11" t="s">
        <v>202</v>
      </c>
      <c r="C100" s="12" t="s">
        <v>203</v>
      </c>
      <c r="D100" s="12" t="s">
        <v>208</v>
      </c>
      <c r="E100" s="12" t="s">
        <v>739</v>
      </c>
      <c r="F100" s="18" t="s">
        <v>740</v>
      </c>
      <c r="G100" s="78" t="s">
        <v>741</v>
      </c>
      <c r="H100" s="12" t="s">
        <v>226</v>
      </c>
      <c r="I100" s="55" t="s">
        <v>905</v>
      </c>
      <c r="J100" s="38" t="s">
        <v>227</v>
      </c>
      <c r="K100" s="12"/>
      <c r="L100" s="12"/>
      <c r="M100" s="12"/>
      <c r="N100" s="12"/>
      <c r="O100" s="12" t="s">
        <v>223</v>
      </c>
      <c r="P100" s="58">
        <v>34</v>
      </c>
      <c r="Q100" s="58">
        <v>80</v>
      </c>
      <c r="R100" s="12">
        <v>15</v>
      </c>
      <c r="S100" s="12">
        <v>12.5</v>
      </c>
      <c r="T100" s="60">
        <f>+Tabla2[[#This Row],[Ejecución 2024]]/Tabla2[[#This Row],[Meta 2024]]</f>
        <v>0.83333333333333337</v>
      </c>
      <c r="U100" s="68">
        <v>12.5</v>
      </c>
      <c r="V100" s="68">
        <v>6.48</v>
      </c>
      <c r="W100" s="73">
        <f>+Tabla2[[#This Row],[Ejecución 2025]]/Tabla2[[#This Row],[Meta 2025]]</f>
        <v>0.51840000000000008</v>
      </c>
    </row>
    <row r="101" spans="2:23" x14ac:dyDescent="0.25">
      <c r="B101" s="11" t="s">
        <v>202</v>
      </c>
      <c r="C101" s="12" t="s">
        <v>203</v>
      </c>
      <c r="D101" s="12" t="s">
        <v>208</v>
      </c>
      <c r="E101" s="12" t="s">
        <v>739</v>
      </c>
      <c r="F101" s="18" t="s">
        <v>740</v>
      </c>
      <c r="G101" s="78" t="s">
        <v>741</v>
      </c>
      <c r="H101" s="12" t="s">
        <v>228</v>
      </c>
      <c r="I101" s="55" t="s">
        <v>906</v>
      </c>
      <c r="J101" s="38" t="s">
        <v>229</v>
      </c>
      <c r="K101" s="12"/>
      <c r="L101" s="12"/>
      <c r="M101" s="12"/>
      <c r="N101" s="12"/>
      <c r="O101" s="12" t="s">
        <v>223</v>
      </c>
      <c r="P101" s="58">
        <v>67</v>
      </c>
      <c r="Q101" s="58">
        <v>4</v>
      </c>
      <c r="R101" s="12"/>
      <c r="S101" s="12"/>
      <c r="T101" s="60"/>
      <c r="U101" s="68">
        <v>0</v>
      </c>
      <c r="V101" s="68">
        <v>0</v>
      </c>
      <c r="W101" s="73">
        <v>0</v>
      </c>
    </row>
    <row r="102" spans="2:23" x14ac:dyDescent="0.25">
      <c r="B102" s="11" t="s">
        <v>202</v>
      </c>
      <c r="C102" s="12" t="s">
        <v>203</v>
      </c>
      <c r="D102" s="12" t="s">
        <v>208</v>
      </c>
      <c r="E102" s="12" t="s">
        <v>739</v>
      </c>
      <c r="F102" s="18" t="s">
        <v>740</v>
      </c>
      <c r="G102" s="78" t="s">
        <v>741</v>
      </c>
      <c r="H102" s="12" t="s">
        <v>230</v>
      </c>
      <c r="I102" s="55" t="s">
        <v>907</v>
      </c>
      <c r="J102" s="38" t="s">
        <v>231</v>
      </c>
      <c r="K102" s="12"/>
      <c r="L102" s="12"/>
      <c r="M102" s="12"/>
      <c r="N102" s="12"/>
      <c r="O102" s="12" t="s">
        <v>223</v>
      </c>
      <c r="P102" s="58">
        <v>9</v>
      </c>
      <c r="Q102" s="58">
        <v>9</v>
      </c>
      <c r="R102" s="12">
        <v>4</v>
      </c>
      <c r="S102" s="12">
        <v>0</v>
      </c>
      <c r="T102" s="60">
        <f>+Tabla2[[#This Row],[Ejecución 2024]]/Tabla2[[#This Row],[Meta 2024]]</f>
        <v>0</v>
      </c>
      <c r="U102" s="68">
        <v>0</v>
      </c>
      <c r="V102" s="68">
        <v>0</v>
      </c>
      <c r="W102" s="73">
        <v>0</v>
      </c>
    </row>
    <row r="103" spans="2:23" x14ac:dyDescent="0.25">
      <c r="B103" s="11" t="s">
        <v>202</v>
      </c>
      <c r="C103" s="12" t="s">
        <v>203</v>
      </c>
      <c r="D103" s="12" t="s">
        <v>208</v>
      </c>
      <c r="E103" s="12" t="s">
        <v>743</v>
      </c>
      <c r="F103" s="18" t="s">
        <v>744</v>
      </c>
      <c r="G103" s="78">
        <v>27</v>
      </c>
      <c r="H103" s="12" t="s">
        <v>232</v>
      </c>
      <c r="I103" s="55" t="s">
        <v>908</v>
      </c>
      <c r="J103" s="38" t="s">
        <v>233</v>
      </c>
      <c r="K103" s="12"/>
      <c r="L103" s="12"/>
      <c r="M103" s="12"/>
      <c r="N103" s="12"/>
      <c r="O103" s="12" t="s">
        <v>223</v>
      </c>
      <c r="P103" s="58">
        <v>22</v>
      </c>
      <c r="Q103" s="58">
        <v>2</v>
      </c>
      <c r="R103" s="12"/>
      <c r="S103" s="12"/>
      <c r="T103" s="60"/>
      <c r="U103" s="68">
        <v>0</v>
      </c>
      <c r="V103" s="68">
        <v>0</v>
      </c>
      <c r="W103" s="73">
        <v>0</v>
      </c>
    </row>
    <row r="104" spans="2:23" x14ac:dyDescent="0.25">
      <c r="B104" s="11" t="s">
        <v>202</v>
      </c>
      <c r="C104" s="12" t="s">
        <v>203</v>
      </c>
      <c r="D104" s="12" t="s">
        <v>208</v>
      </c>
      <c r="E104" s="12" t="s">
        <v>743</v>
      </c>
      <c r="F104" s="18" t="s">
        <v>744</v>
      </c>
      <c r="G104" s="78">
        <v>27</v>
      </c>
      <c r="H104" s="12" t="s">
        <v>234</v>
      </c>
      <c r="I104" s="55" t="s">
        <v>909</v>
      </c>
      <c r="J104" s="38" t="s">
        <v>235</v>
      </c>
      <c r="K104" s="12"/>
      <c r="L104" s="12"/>
      <c r="M104" s="12"/>
      <c r="N104" s="12"/>
      <c r="O104" s="12" t="s">
        <v>223</v>
      </c>
      <c r="P104" s="58">
        <v>67</v>
      </c>
      <c r="Q104" s="58">
        <v>3</v>
      </c>
      <c r="R104" s="12"/>
      <c r="S104" s="12"/>
      <c r="T104" s="60"/>
      <c r="U104" s="68">
        <v>0</v>
      </c>
      <c r="V104" s="68">
        <v>0</v>
      </c>
      <c r="W104" s="73">
        <v>0</v>
      </c>
    </row>
    <row r="105" spans="2:23" x14ac:dyDescent="0.25">
      <c r="B105" s="11" t="s">
        <v>202</v>
      </c>
      <c r="C105" s="12" t="s">
        <v>203</v>
      </c>
      <c r="D105" s="12" t="s">
        <v>208</v>
      </c>
      <c r="E105" s="12" t="s">
        <v>742</v>
      </c>
      <c r="F105" s="18">
        <v>0.28999999999999998</v>
      </c>
      <c r="G105" s="78">
        <v>8</v>
      </c>
      <c r="H105" s="12" t="s">
        <v>236</v>
      </c>
      <c r="I105" s="55" t="s">
        <v>910</v>
      </c>
      <c r="J105" s="38" t="s">
        <v>237</v>
      </c>
      <c r="K105" s="12"/>
      <c r="L105" s="12"/>
      <c r="M105" s="12"/>
      <c r="N105" s="12"/>
      <c r="O105" s="12" t="s">
        <v>223</v>
      </c>
      <c r="P105" s="58">
        <v>40000</v>
      </c>
      <c r="Q105" s="58">
        <v>2000</v>
      </c>
      <c r="R105" s="12"/>
      <c r="S105" s="12">
        <v>160</v>
      </c>
      <c r="T105" s="60"/>
      <c r="U105" s="68">
        <v>160</v>
      </c>
      <c r="V105" s="68">
        <v>0</v>
      </c>
      <c r="W105" s="73">
        <f>+Tabla2[[#This Row],[Ejecución 2025]]/Tabla2[[#This Row],[Meta 2025]]</f>
        <v>0</v>
      </c>
    </row>
    <row r="106" spans="2:23" x14ac:dyDescent="0.25">
      <c r="B106" s="11" t="s">
        <v>202</v>
      </c>
      <c r="C106" s="12" t="s">
        <v>203</v>
      </c>
      <c r="D106" s="12" t="s">
        <v>208</v>
      </c>
      <c r="E106" s="12" t="s">
        <v>742</v>
      </c>
      <c r="F106" s="18">
        <v>0.28999999999999998</v>
      </c>
      <c r="G106" s="78">
        <v>8</v>
      </c>
      <c r="H106" s="12" t="s">
        <v>238</v>
      </c>
      <c r="I106" s="55" t="s">
        <v>911</v>
      </c>
      <c r="J106" s="38" t="s">
        <v>239</v>
      </c>
      <c r="K106" s="12"/>
      <c r="L106" s="12"/>
      <c r="M106" s="12"/>
      <c r="N106" s="12"/>
      <c r="O106" s="12" t="s">
        <v>223</v>
      </c>
      <c r="P106" s="58" t="s">
        <v>679</v>
      </c>
      <c r="Q106" s="58">
        <v>3000</v>
      </c>
      <c r="R106" s="12"/>
      <c r="S106" s="12"/>
      <c r="T106" s="60"/>
      <c r="U106" s="68">
        <v>0</v>
      </c>
      <c r="V106" s="68">
        <v>0</v>
      </c>
      <c r="W106" s="73">
        <v>0</v>
      </c>
    </row>
    <row r="107" spans="2:23" x14ac:dyDescent="0.25">
      <c r="B107" s="11" t="s">
        <v>202</v>
      </c>
      <c r="C107" s="12" t="s">
        <v>203</v>
      </c>
      <c r="D107" s="12" t="s">
        <v>208</v>
      </c>
      <c r="E107" s="12" t="s">
        <v>743</v>
      </c>
      <c r="F107" s="18" t="s">
        <v>744</v>
      </c>
      <c r="G107" s="78">
        <v>27</v>
      </c>
      <c r="H107" s="12" t="s">
        <v>240</v>
      </c>
      <c r="I107" s="55" t="s">
        <v>912</v>
      </c>
      <c r="J107" s="38" t="s">
        <v>241</v>
      </c>
      <c r="K107" s="12"/>
      <c r="L107" s="12"/>
      <c r="M107" s="12"/>
      <c r="N107" s="12"/>
      <c r="O107" s="12" t="s">
        <v>223</v>
      </c>
      <c r="P107" s="58">
        <v>8000</v>
      </c>
      <c r="Q107" s="58">
        <v>3000</v>
      </c>
      <c r="R107" s="12"/>
      <c r="S107" s="5">
        <v>3938</v>
      </c>
      <c r="T107" s="60"/>
      <c r="U107" s="68">
        <v>3937.6</v>
      </c>
      <c r="V107" s="68">
        <v>0</v>
      </c>
      <c r="W107" s="73">
        <f>+Tabla2[[#This Row],[Ejecución 2025]]/Tabla2[[#This Row],[Meta 2025]]</f>
        <v>0</v>
      </c>
    </row>
    <row r="108" spans="2:23" x14ac:dyDescent="0.25">
      <c r="B108" s="11" t="s">
        <v>202</v>
      </c>
      <c r="C108" s="12" t="s">
        <v>203</v>
      </c>
      <c r="D108" s="12" t="s">
        <v>208</v>
      </c>
      <c r="E108" s="12" t="s">
        <v>745</v>
      </c>
      <c r="F108" s="18">
        <v>320</v>
      </c>
      <c r="G108" s="78">
        <v>400</v>
      </c>
      <c r="H108" s="12" t="s">
        <v>242</v>
      </c>
      <c r="I108" s="55" t="s">
        <v>913</v>
      </c>
      <c r="J108" s="38" t="s">
        <v>243</v>
      </c>
      <c r="K108" s="12"/>
      <c r="L108" s="12"/>
      <c r="M108" s="12"/>
      <c r="N108" s="12"/>
      <c r="O108" s="12" t="s">
        <v>223</v>
      </c>
      <c r="P108" s="58">
        <v>2</v>
      </c>
      <c r="Q108" s="58">
        <v>2</v>
      </c>
      <c r="R108" s="12"/>
      <c r="S108" s="12">
        <v>1</v>
      </c>
      <c r="T108" s="60"/>
      <c r="U108" s="68">
        <v>1</v>
      </c>
      <c r="V108" s="68">
        <v>0</v>
      </c>
      <c r="W108" s="73">
        <f>+Tabla2[[#This Row],[Ejecución 2025]]/Tabla2[[#This Row],[Meta 2025]]</f>
        <v>0</v>
      </c>
    </row>
    <row r="109" spans="2:23" s="3" customFormat="1" x14ac:dyDescent="0.25">
      <c r="B109" s="11" t="s">
        <v>202</v>
      </c>
      <c r="C109" s="12" t="s">
        <v>203</v>
      </c>
      <c r="D109" s="12" t="s">
        <v>204</v>
      </c>
      <c r="E109" s="12" t="s">
        <v>737</v>
      </c>
      <c r="F109" s="14">
        <v>128000</v>
      </c>
      <c r="G109" s="58">
        <v>180000</v>
      </c>
      <c r="H109" s="12" t="s">
        <v>244</v>
      </c>
      <c r="I109" s="55" t="s">
        <v>914</v>
      </c>
      <c r="J109" s="38" t="s">
        <v>245</v>
      </c>
      <c r="K109" s="12"/>
      <c r="L109" s="12"/>
      <c r="M109" s="12"/>
      <c r="N109" s="12"/>
      <c r="O109" s="12" t="s">
        <v>133</v>
      </c>
      <c r="P109" s="58">
        <v>8</v>
      </c>
      <c r="Q109" s="58">
        <v>32</v>
      </c>
      <c r="R109" s="5">
        <v>8</v>
      </c>
      <c r="S109" s="5">
        <v>8</v>
      </c>
      <c r="T109" s="67">
        <f>+Tabla2[[#This Row],[Ejecución 2024]]/Tabla2[[#This Row],[Meta 2024]]</f>
        <v>1</v>
      </c>
      <c r="U109" s="68">
        <v>8</v>
      </c>
      <c r="V109" s="68">
        <v>8</v>
      </c>
      <c r="W109" s="73">
        <f>+Tabla2[[#This Row],[Ejecución 2025]]/Tabla2[[#This Row],[Meta 2025]]</f>
        <v>1</v>
      </c>
    </row>
    <row r="110" spans="2:23" x14ac:dyDescent="0.25">
      <c r="B110" s="11" t="s">
        <v>202</v>
      </c>
      <c r="C110" s="12" t="s">
        <v>203</v>
      </c>
      <c r="D110" s="12" t="s">
        <v>247</v>
      </c>
      <c r="E110" s="13" t="s">
        <v>746</v>
      </c>
      <c r="F110" s="14" t="s">
        <v>747</v>
      </c>
      <c r="G110" s="58">
        <v>11</v>
      </c>
      <c r="H110" s="12" t="s">
        <v>248</v>
      </c>
      <c r="I110" s="55" t="s">
        <v>915</v>
      </c>
      <c r="J110" s="38" t="s">
        <v>249</v>
      </c>
      <c r="K110" s="12"/>
      <c r="L110" s="12"/>
      <c r="M110" s="12"/>
      <c r="N110" s="12"/>
      <c r="O110" s="12" t="s">
        <v>246</v>
      </c>
      <c r="P110" s="58">
        <v>8</v>
      </c>
      <c r="Q110" s="58">
        <v>8</v>
      </c>
      <c r="R110" s="5">
        <v>2</v>
      </c>
      <c r="S110" s="5">
        <v>2</v>
      </c>
      <c r="T110" s="60">
        <f>+Tabla2[[#This Row],[Ejecución 2024]]/Tabla2[[#This Row],[Meta 2024]]</f>
        <v>1</v>
      </c>
      <c r="U110" s="68">
        <v>2</v>
      </c>
      <c r="V110" s="68">
        <v>0.5</v>
      </c>
      <c r="W110" s="73">
        <f>+Tabla2[[#This Row],[Ejecución 2025]]/Tabla2[[#This Row],[Meta 2025]]</f>
        <v>0.25</v>
      </c>
    </row>
    <row r="111" spans="2:23" x14ac:dyDescent="0.25">
      <c r="B111" s="11" t="s">
        <v>202</v>
      </c>
      <c r="C111" s="12" t="s">
        <v>203</v>
      </c>
      <c r="D111" s="12" t="s">
        <v>247</v>
      </c>
      <c r="E111" s="13" t="s">
        <v>748</v>
      </c>
      <c r="F111" s="14">
        <v>1586</v>
      </c>
      <c r="G111" s="58">
        <v>1500</v>
      </c>
      <c r="H111" s="12" t="s">
        <v>250</v>
      </c>
      <c r="I111" s="55" t="s">
        <v>916</v>
      </c>
      <c r="J111" s="38" t="s">
        <v>251</v>
      </c>
      <c r="K111" s="12"/>
      <c r="L111" s="12"/>
      <c r="M111" s="12"/>
      <c r="N111" s="12"/>
      <c r="O111" s="12" t="s">
        <v>246</v>
      </c>
      <c r="P111" s="58">
        <v>560</v>
      </c>
      <c r="Q111" s="58">
        <v>560</v>
      </c>
      <c r="R111" s="5">
        <v>100</v>
      </c>
      <c r="S111" s="5">
        <v>100</v>
      </c>
      <c r="T111" s="60">
        <f>+Tabla2[[#This Row],[Ejecución 2024]]/Tabla2[[#This Row],[Meta 2024]]</f>
        <v>1</v>
      </c>
      <c r="U111" s="68">
        <v>150</v>
      </c>
      <c r="V111" s="68">
        <v>59</v>
      </c>
      <c r="W111" s="73">
        <f>+Tabla2[[#This Row],[Ejecución 2025]]/Tabla2[[#This Row],[Meta 2025]]</f>
        <v>0.39333333333333331</v>
      </c>
    </row>
    <row r="112" spans="2:23" x14ac:dyDescent="0.25">
      <c r="B112" s="11" t="s">
        <v>202</v>
      </c>
      <c r="C112" s="12" t="s">
        <v>203</v>
      </c>
      <c r="D112" s="12" t="s">
        <v>247</v>
      </c>
      <c r="E112" s="13" t="s">
        <v>749</v>
      </c>
      <c r="F112" s="14">
        <v>2305</v>
      </c>
      <c r="G112" s="58">
        <v>2200</v>
      </c>
      <c r="H112" s="12" t="s">
        <v>252</v>
      </c>
      <c r="I112" s="55" t="s">
        <v>917</v>
      </c>
      <c r="J112" s="38" t="s">
        <v>253</v>
      </c>
      <c r="K112" s="12"/>
      <c r="L112" s="12"/>
      <c r="M112" s="12"/>
      <c r="N112" s="12"/>
      <c r="O112" s="12" t="s">
        <v>246</v>
      </c>
      <c r="P112" s="58">
        <v>1</v>
      </c>
      <c r="Q112" s="58">
        <v>1</v>
      </c>
      <c r="R112" s="5">
        <v>1</v>
      </c>
      <c r="S112" s="5">
        <v>1</v>
      </c>
      <c r="T112" s="60">
        <f>+Tabla2[[#This Row],[Ejecución 2024]]/Tabla2[[#This Row],[Meta 2024]]</f>
        <v>1</v>
      </c>
      <c r="U112" s="68">
        <v>1</v>
      </c>
      <c r="V112" s="51">
        <v>0.5</v>
      </c>
      <c r="W112" s="73">
        <f>+Tabla2[[#This Row],[Ejecución 2025]]/Tabla2[[#This Row],[Meta 2025]]</f>
        <v>0.5</v>
      </c>
    </row>
    <row r="113" spans="2:23" x14ac:dyDescent="0.25">
      <c r="B113" s="11" t="s">
        <v>202</v>
      </c>
      <c r="C113" s="12" t="s">
        <v>203</v>
      </c>
      <c r="D113" s="12" t="s">
        <v>247</v>
      </c>
      <c r="E113" s="13" t="s">
        <v>750</v>
      </c>
      <c r="F113" s="14">
        <v>10</v>
      </c>
      <c r="G113" s="58">
        <v>12</v>
      </c>
      <c r="H113" s="12" t="s">
        <v>252</v>
      </c>
      <c r="I113" s="55" t="s">
        <v>918</v>
      </c>
      <c r="J113" s="38" t="s">
        <v>253</v>
      </c>
      <c r="K113" s="12"/>
      <c r="L113" s="12"/>
      <c r="M113" s="12"/>
      <c r="N113" s="12"/>
      <c r="O113" s="12" t="s">
        <v>246</v>
      </c>
      <c r="P113" s="58">
        <v>1</v>
      </c>
      <c r="Q113" s="58">
        <v>1</v>
      </c>
      <c r="R113" s="5">
        <v>1</v>
      </c>
      <c r="S113" s="5">
        <v>0</v>
      </c>
      <c r="T113" s="60">
        <f>+Tabla2[[#This Row],[Ejecución 2024]]/Tabla2[[#This Row],[Meta 2024]]</f>
        <v>0</v>
      </c>
      <c r="U113" s="68">
        <v>1</v>
      </c>
      <c r="V113" s="68">
        <v>0.2</v>
      </c>
      <c r="W113" s="73">
        <f>+Tabla2[[#This Row],[Ejecución 2025]]/Tabla2[[#This Row],[Meta 2025]]</f>
        <v>0.2</v>
      </c>
    </row>
    <row r="114" spans="2:23" x14ac:dyDescent="0.25">
      <c r="B114" s="11" t="s">
        <v>202</v>
      </c>
      <c r="C114" s="12" t="s">
        <v>203</v>
      </c>
      <c r="D114" s="12" t="s">
        <v>247</v>
      </c>
      <c r="E114" s="13" t="s">
        <v>749</v>
      </c>
      <c r="F114" s="14">
        <v>2305</v>
      </c>
      <c r="G114" s="58">
        <v>2200</v>
      </c>
      <c r="H114" s="12" t="s">
        <v>254</v>
      </c>
      <c r="I114" s="55" t="s">
        <v>919</v>
      </c>
      <c r="J114" s="38" t="s">
        <v>255</v>
      </c>
      <c r="K114" s="12"/>
      <c r="L114" s="12"/>
      <c r="M114" s="12"/>
      <c r="N114" s="12"/>
      <c r="O114" s="12" t="s">
        <v>246</v>
      </c>
      <c r="P114" s="58">
        <v>1</v>
      </c>
      <c r="Q114" s="58">
        <v>1</v>
      </c>
      <c r="R114" s="5">
        <v>0</v>
      </c>
      <c r="S114" s="5"/>
      <c r="T114" s="60"/>
      <c r="U114" s="68">
        <v>1</v>
      </c>
      <c r="V114" s="51">
        <v>0.5</v>
      </c>
      <c r="W114" s="73">
        <f>+Tabla2[[#This Row],[Ejecución 2025]]/Tabla2[[#This Row],[Meta 2025]]</f>
        <v>0.5</v>
      </c>
    </row>
    <row r="115" spans="2:23" x14ac:dyDescent="0.25">
      <c r="B115" s="11" t="s">
        <v>202</v>
      </c>
      <c r="C115" s="12" t="s">
        <v>203</v>
      </c>
      <c r="D115" s="12" t="s">
        <v>247</v>
      </c>
      <c r="E115" s="13" t="s">
        <v>750</v>
      </c>
      <c r="F115" s="14">
        <v>10</v>
      </c>
      <c r="G115" s="58">
        <v>12</v>
      </c>
      <c r="H115" s="12" t="s">
        <v>256</v>
      </c>
      <c r="I115" s="55" t="s">
        <v>920</v>
      </c>
      <c r="J115" s="38" t="s">
        <v>257</v>
      </c>
      <c r="K115" s="12"/>
      <c r="L115" s="12"/>
      <c r="M115" s="12"/>
      <c r="N115" s="12"/>
      <c r="O115" s="12" t="s">
        <v>246</v>
      </c>
      <c r="P115" s="58" t="s">
        <v>679</v>
      </c>
      <c r="Q115" s="58">
        <v>1</v>
      </c>
      <c r="R115" s="5">
        <v>1</v>
      </c>
      <c r="S115" s="51">
        <v>0.25</v>
      </c>
      <c r="T115" s="60">
        <f>+Tabla2[[#This Row],[Ejecución 2024]]/Tabla2[[#This Row],[Meta 2024]]</f>
        <v>0.25</v>
      </c>
      <c r="U115" s="68">
        <v>1</v>
      </c>
      <c r="V115" s="68">
        <v>0.2</v>
      </c>
      <c r="W115" s="73">
        <f>+Tabla2[[#This Row],[Ejecución 2025]]/Tabla2[[#This Row],[Meta 2025]]</f>
        <v>0.2</v>
      </c>
    </row>
    <row r="116" spans="2:23" x14ac:dyDescent="0.25">
      <c r="B116" s="11" t="s">
        <v>202</v>
      </c>
      <c r="C116" s="12" t="s">
        <v>203</v>
      </c>
      <c r="D116" s="12" t="s">
        <v>247</v>
      </c>
      <c r="E116" s="13" t="s">
        <v>748</v>
      </c>
      <c r="F116" s="14">
        <v>1586</v>
      </c>
      <c r="G116" s="58">
        <v>1500</v>
      </c>
      <c r="H116" s="12" t="s">
        <v>258</v>
      </c>
      <c r="I116" s="55" t="s">
        <v>921</v>
      </c>
      <c r="J116" s="38" t="s">
        <v>259</v>
      </c>
      <c r="K116" s="12"/>
      <c r="L116" s="12"/>
      <c r="M116" s="12"/>
      <c r="N116" s="12"/>
      <c r="O116" s="12" t="s">
        <v>246</v>
      </c>
      <c r="P116" s="58">
        <v>1</v>
      </c>
      <c r="Q116" s="58">
        <v>1</v>
      </c>
      <c r="R116" s="5">
        <v>0</v>
      </c>
      <c r="S116" s="5">
        <v>3</v>
      </c>
      <c r="T116" s="60"/>
      <c r="U116" s="68">
        <v>1</v>
      </c>
      <c r="V116" s="68">
        <v>0</v>
      </c>
      <c r="W116" s="73">
        <f>+Tabla2[[#This Row],[Ejecución 2025]]/Tabla2[[#This Row],[Meta 2025]]</f>
        <v>0</v>
      </c>
    </row>
    <row r="117" spans="2:23" x14ac:dyDescent="0.25">
      <c r="B117" s="11" t="s">
        <v>202</v>
      </c>
      <c r="C117" s="12" t="s">
        <v>203</v>
      </c>
      <c r="D117" s="12" t="s">
        <v>247</v>
      </c>
      <c r="E117" s="13" t="s">
        <v>746</v>
      </c>
      <c r="F117" s="14" t="s">
        <v>747</v>
      </c>
      <c r="G117" s="58">
        <v>11</v>
      </c>
      <c r="H117" s="12" t="s">
        <v>260</v>
      </c>
      <c r="I117" s="55" t="s">
        <v>922</v>
      </c>
      <c r="J117" s="38" t="s">
        <v>261</v>
      </c>
      <c r="K117" s="12"/>
      <c r="L117" s="12"/>
      <c r="M117" s="12"/>
      <c r="N117" s="12"/>
      <c r="O117" s="12" t="s">
        <v>246</v>
      </c>
      <c r="P117" s="58">
        <v>900</v>
      </c>
      <c r="Q117" s="58">
        <v>800</v>
      </c>
      <c r="R117" s="5">
        <v>0</v>
      </c>
      <c r="S117" s="5"/>
      <c r="T117" s="60"/>
      <c r="U117" s="68">
        <v>300</v>
      </c>
      <c r="V117" s="68">
        <v>0</v>
      </c>
      <c r="W117" s="73">
        <f>+Tabla2[[#This Row],[Ejecución 2025]]/Tabla2[[#This Row],[Meta 2025]]</f>
        <v>0</v>
      </c>
    </row>
    <row r="118" spans="2:23" x14ac:dyDescent="0.25">
      <c r="B118" s="11" t="s">
        <v>202</v>
      </c>
      <c r="C118" s="12" t="s">
        <v>203</v>
      </c>
      <c r="D118" s="12" t="s">
        <v>247</v>
      </c>
      <c r="E118" s="13" t="s">
        <v>746</v>
      </c>
      <c r="F118" s="14" t="s">
        <v>747</v>
      </c>
      <c r="G118" s="58">
        <v>11</v>
      </c>
      <c r="H118" s="12" t="s">
        <v>260</v>
      </c>
      <c r="I118" s="55" t="s">
        <v>923</v>
      </c>
      <c r="J118" s="38" t="s">
        <v>262</v>
      </c>
      <c r="K118" s="12"/>
      <c r="L118" s="12"/>
      <c r="M118" s="12"/>
      <c r="N118" s="12"/>
      <c r="O118" s="12" t="s">
        <v>246</v>
      </c>
      <c r="P118" s="58">
        <v>220</v>
      </c>
      <c r="Q118" s="58">
        <v>50</v>
      </c>
      <c r="R118" s="5">
        <v>0</v>
      </c>
      <c r="S118" s="5"/>
      <c r="T118" s="60"/>
      <c r="U118" s="68">
        <v>20</v>
      </c>
      <c r="V118" s="68">
        <v>0</v>
      </c>
      <c r="W118" s="73">
        <f>+Tabla2[[#This Row],[Ejecución 2025]]/Tabla2[[#This Row],[Meta 2025]]</f>
        <v>0</v>
      </c>
    </row>
    <row r="119" spans="2:23" x14ac:dyDescent="0.25">
      <c r="B119" s="11" t="s">
        <v>202</v>
      </c>
      <c r="C119" s="12" t="s">
        <v>203</v>
      </c>
      <c r="D119" s="12" t="s">
        <v>247</v>
      </c>
      <c r="E119" s="13" t="s">
        <v>746</v>
      </c>
      <c r="F119" s="14" t="s">
        <v>747</v>
      </c>
      <c r="G119" s="58">
        <v>11</v>
      </c>
      <c r="H119" s="12" t="s">
        <v>260</v>
      </c>
      <c r="I119" s="55" t="s">
        <v>924</v>
      </c>
      <c r="J119" s="38" t="s">
        <v>263</v>
      </c>
      <c r="K119" s="12"/>
      <c r="L119" s="12"/>
      <c r="M119" s="12"/>
      <c r="N119" s="12"/>
      <c r="O119" s="12" t="s">
        <v>246</v>
      </c>
      <c r="P119" s="58" t="s">
        <v>679</v>
      </c>
      <c r="Q119" s="58">
        <v>5</v>
      </c>
      <c r="R119" s="5">
        <v>3</v>
      </c>
      <c r="S119" s="5">
        <v>0</v>
      </c>
      <c r="T119" s="60">
        <f>+Tabla2[[#This Row],[Ejecución 2024]]/Tabla2[[#This Row],[Meta 2024]]</f>
        <v>0</v>
      </c>
      <c r="U119" s="68">
        <v>1</v>
      </c>
      <c r="V119" s="68">
        <v>0</v>
      </c>
      <c r="W119" s="73">
        <f>+Tabla2[[#This Row],[Ejecución 2025]]/Tabla2[[#This Row],[Meta 2025]]</f>
        <v>0</v>
      </c>
    </row>
    <row r="120" spans="2:23" x14ac:dyDescent="0.25">
      <c r="B120" s="11" t="s">
        <v>202</v>
      </c>
      <c r="C120" s="12" t="s">
        <v>203</v>
      </c>
      <c r="D120" s="12" t="s">
        <v>247</v>
      </c>
      <c r="E120" s="13" t="s">
        <v>749</v>
      </c>
      <c r="F120" s="14">
        <v>2305</v>
      </c>
      <c r="G120" s="58">
        <v>2200</v>
      </c>
      <c r="H120" s="12" t="s">
        <v>264</v>
      </c>
      <c r="I120" s="55" t="s">
        <v>925</v>
      </c>
      <c r="J120" s="38" t="s">
        <v>265</v>
      </c>
      <c r="K120" s="12"/>
      <c r="L120" s="12"/>
      <c r="M120" s="12"/>
      <c r="N120" s="12"/>
      <c r="O120" s="12" t="s">
        <v>246</v>
      </c>
      <c r="P120" s="58">
        <v>60</v>
      </c>
      <c r="Q120" s="58">
        <v>60</v>
      </c>
      <c r="R120" s="5">
        <v>60</v>
      </c>
      <c r="S120" s="5">
        <v>60</v>
      </c>
      <c r="T120" s="60">
        <f>+Tabla2[[#This Row],[Ejecución 2024]]/Tabla2[[#This Row],[Meta 2024]]</f>
        <v>1</v>
      </c>
      <c r="U120" s="68">
        <v>60</v>
      </c>
      <c r="V120" s="68">
        <v>60</v>
      </c>
      <c r="W120" s="73">
        <f>+Tabla2[[#This Row],[Ejecución 2025]]/Tabla2[[#This Row],[Meta 2025]]</f>
        <v>1</v>
      </c>
    </row>
    <row r="121" spans="2:23" x14ac:dyDescent="0.25">
      <c r="B121" s="11" t="s">
        <v>202</v>
      </c>
      <c r="C121" s="12" t="s">
        <v>203</v>
      </c>
      <c r="D121" s="12" t="s">
        <v>247</v>
      </c>
      <c r="E121" s="13" t="s">
        <v>749</v>
      </c>
      <c r="F121" s="14">
        <v>2305</v>
      </c>
      <c r="G121" s="58">
        <v>2200</v>
      </c>
      <c r="H121" s="12" t="s">
        <v>266</v>
      </c>
      <c r="I121" s="55" t="s">
        <v>926</v>
      </c>
      <c r="J121" s="38" t="s">
        <v>267</v>
      </c>
      <c r="K121" s="12"/>
      <c r="L121" s="12"/>
      <c r="M121" s="12"/>
      <c r="N121" s="12"/>
      <c r="O121" s="12" t="s">
        <v>246</v>
      </c>
      <c r="P121" s="58">
        <v>4</v>
      </c>
      <c r="Q121" s="58">
        <v>12</v>
      </c>
      <c r="R121" s="5">
        <v>2</v>
      </c>
      <c r="S121" s="5">
        <v>3</v>
      </c>
      <c r="T121" s="60">
        <f>+Tabla2[[#This Row],[Ejecución 2024]]/Tabla2[[#This Row],[Meta 2024]]</f>
        <v>1.5</v>
      </c>
      <c r="U121" s="68">
        <v>4</v>
      </c>
      <c r="V121" s="68">
        <v>0.5</v>
      </c>
      <c r="W121" s="73">
        <f>+Tabla2[[#This Row],[Ejecución 2025]]/Tabla2[[#This Row],[Meta 2025]]</f>
        <v>0.125</v>
      </c>
    </row>
    <row r="122" spans="2:23" x14ac:dyDescent="0.25">
      <c r="B122" s="11" t="s">
        <v>202</v>
      </c>
      <c r="C122" s="12" t="s">
        <v>203</v>
      </c>
      <c r="D122" s="12" t="s">
        <v>247</v>
      </c>
      <c r="E122" s="13" t="s">
        <v>746</v>
      </c>
      <c r="F122" s="14" t="s">
        <v>747</v>
      </c>
      <c r="G122" s="58">
        <v>11</v>
      </c>
      <c r="H122" s="12" t="s">
        <v>268</v>
      </c>
      <c r="I122" s="55" t="s">
        <v>927</v>
      </c>
      <c r="J122" s="38" t="s">
        <v>269</v>
      </c>
      <c r="K122" s="12"/>
      <c r="L122" s="12"/>
      <c r="M122" s="12"/>
      <c r="N122" s="12"/>
      <c r="O122" s="12" t="s">
        <v>246</v>
      </c>
      <c r="P122" s="58">
        <v>50</v>
      </c>
      <c r="Q122" s="58">
        <v>60</v>
      </c>
      <c r="R122" s="5">
        <v>10</v>
      </c>
      <c r="S122" s="5">
        <v>0</v>
      </c>
      <c r="T122" s="60">
        <f>+Tabla2[[#This Row],[Ejecución 2024]]/Tabla2[[#This Row],[Meta 2024]]</f>
        <v>0</v>
      </c>
      <c r="U122" s="68">
        <v>10</v>
      </c>
      <c r="V122" s="68">
        <v>0</v>
      </c>
      <c r="W122" s="73">
        <f>+Tabla2[[#This Row],[Ejecución 2025]]/Tabla2[[#This Row],[Meta 2025]]</f>
        <v>0</v>
      </c>
    </row>
    <row r="123" spans="2:23" x14ac:dyDescent="0.25">
      <c r="B123" s="11" t="s">
        <v>202</v>
      </c>
      <c r="C123" s="12" t="s">
        <v>203</v>
      </c>
      <c r="D123" s="12" t="s">
        <v>247</v>
      </c>
      <c r="E123" s="13" t="s">
        <v>746</v>
      </c>
      <c r="F123" s="14" t="s">
        <v>747</v>
      </c>
      <c r="G123" s="58">
        <v>11</v>
      </c>
      <c r="H123" s="12" t="s">
        <v>268</v>
      </c>
      <c r="I123" s="55" t="s">
        <v>928</v>
      </c>
      <c r="J123" s="38" t="s">
        <v>270</v>
      </c>
      <c r="K123" s="12"/>
      <c r="L123" s="12"/>
      <c r="M123" s="12"/>
      <c r="N123" s="12"/>
      <c r="O123" s="12" t="s">
        <v>246</v>
      </c>
      <c r="P123" s="58">
        <v>40000</v>
      </c>
      <c r="Q123" s="58">
        <v>60000</v>
      </c>
      <c r="R123" s="5">
        <v>10000</v>
      </c>
      <c r="S123" s="5">
        <v>0</v>
      </c>
      <c r="T123" s="60">
        <f>+Tabla2[[#This Row],[Ejecución 2024]]/Tabla2[[#This Row],[Meta 2024]]</f>
        <v>0</v>
      </c>
      <c r="U123" s="68">
        <v>10000</v>
      </c>
      <c r="V123" s="68">
        <v>0</v>
      </c>
      <c r="W123" s="73">
        <f>+Tabla2[[#This Row],[Ejecución 2025]]/Tabla2[[#This Row],[Meta 2025]]</f>
        <v>0</v>
      </c>
    </row>
    <row r="124" spans="2:23" x14ac:dyDescent="0.25">
      <c r="B124" s="11" t="s">
        <v>202</v>
      </c>
      <c r="C124" s="12" t="s">
        <v>203</v>
      </c>
      <c r="D124" s="12" t="s">
        <v>247</v>
      </c>
      <c r="E124" s="13" t="s">
        <v>746</v>
      </c>
      <c r="F124" s="14" t="s">
        <v>747</v>
      </c>
      <c r="G124" s="58">
        <v>11</v>
      </c>
      <c r="H124" s="12" t="s">
        <v>271</v>
      </c>
      <c r="I124" s="55" t="s">
        <v>929</v>
      </c>
      <c r="J124" s="38" t="s">
        <v>272</v>
      </c>
      <c r="K124" s="12"/>
      <c r="L124" s="12"/>
      <c r="M124" s="12"/>
      <c r="N124" s="12"/>
      <c r="O124" s="12" t="s">
        <v>246</v>
      </c>
      <c r="P124" s="58">
        <v>40</v>
      </c>
      <c r="Q124" s="58">
        <v>30</v>
      </c>
      <c r="R124" s="5">
        <v>5</v>
      </c>
      <c r="S124" s="5">
        <v>0</v>
      </c>
      <c r="T124" s="60">
        <f>+Tabla2[[#This Row],[Ejecución 2024]]/Tabla2[[#This Row],[Meta 2024]]</f>
        <v>0</v>
      </c>
      <c r="U124" s="68">
        <v>5</v>
      </c>
      <c r="V124" s="68">
        <v>0</v>
      </c>
      <c r="W124" s="73">
        <f>+Tabla2[[#This Row],[Ejecución 2025]]/Tabla2[[#This Row],[Meta 2025]]</f>
        <v>0</v>
      </c>
    </row>
    <row r="125" spans="2:23" x14ac:dyDescent="0.25">
      <c r="B125" s="11" t="s">
        <v>202</v>
      </c>
      <c r="C125" s="12" t="s">
        <v>203</v>
      </c>
      <c r="D125" s="12" t="s">
        <v>247</v>
      </c>
      <c r="E125" s="13" t="s">
        <v>750</v>
      </c>
      <c r="F125" s="14">
        <v>10</v>
      </c>
      <c r="G125" s="58">
        <v>12</v>
      </c>
      <c r="H125" s="12" t="s">
        <v>273</v>
      </c>
      <c r="I125" s="55" t="s">
        <v>930</v>
      </c>
      <c r="J125" s="38" t="s">
        <v>274</v>
      </c>
      <c r="K125" s="12"/>
      <c r="L125" s="12"/>
      <c r="M125" s="12"/>
      <c r="N125" s="12"/>
      <c r="O125" s="12" t="s">
        <v>246</v>
      </c>
      <c r="P125" s="58">
        <v>1</v>
      </c>
      <c r="Q125" s="58">
        <v>2</v>
      </c>
      <c r="R125" s="5">
        <v>1</v>
      </c>
      <c r="S125" s="5">
        <v>1</v>
      </c>
      <c r="T125" s="60">
        <f>+Tabla2[[#This Row],[Ejecución 2024]]/Tabla2[[#This Row],[Meta 2024]]</f>
        <v>1</v>
      </c>
      <c r="U125" s="68">
        <v>2</v>
      </c>
      <c r="V125" s="68">
        <v>0.5</v>
      </c>
      <c r="W125" s="73">
        <f>+Tabla2[[#This Row],[Ejecución 2025]]/Tabla2[[#This Row],[Meta 2025]]</f>
        <v>0.25</v>
      </c>
    </row>
    <row r="126" spans="2:23" x14ac:dyDescent="0.25">
      <c r="B126" s="11" t="s">
        <v>27</v>
      </c>
      <c r="C126" s="12" t="s">
        <v>275</v>
      </c>
      <c r="D126" s="12" t="s">
        <v>276</v>
      </c>
      <c r="E126" s="13" t="s">
        <v>751</v>
      </c>
      <c r="F126" s="14" t="s">
        <v>752</v>
      </c>
      <c r="G126" s="58">
        <v>54</v>
      </c>
      <c r="H126" s="12" t="s">
        <v>277</v>
      </c>
      <c r="I126" s="55" t="s">
        <v>931</v>
      </c>
      <c r="J126" s="38" t="s">
        <v>278</v>
      </c>
      <c r="K126" s="12"/>
      <c r="L126" s="12"/>
      <c r="M126" s="12"/>
      <c r="N126" s="12"/>
      <c r="O126" s="12" t="s">
        <v>133</v>
      </c>
      <c r="P126" s="58" t="s">
        <v>679</v>
      </c>
      <c r="Q126" s="58">
        <v>1</v>
      </c>
      <c r="R126" s="5">
        <v>0</v>
      </c>
      <c r="S126" s="5"/>
      <c r="T126" s="67"/>
      <c r="U126" s="68">
        <v>0</v>
      </c>
      <c r="V126" s="68">
        <v>0</v>
      </c>
      <c r="W126" s="73">
        <v>0</v>
      </c>
    </row>
    <row r="127" spans="2:23" x14ac:dyDescent="0.25">
      <c r="B127" s="11" t="s">
        <v>27</v>
      </c>
      <c r="C127" s="12" t="s">
        <v>275</v>
      </c>
      <c r="D127" s="12" t="s">
        <v>276</v>
      </c>
      <c r="E127" s="13" t="s">
        <v>751</v>
      </c>
      <c r="F127" s="14" t="s">
        <v>752</v>
      </c>
      <c r="G127" s="58">
        <v>54</v>
      </c>
      <c r="H127" s="12" t="s">
        <v>277</v>
      </c>
      <c r="I127" s="55" t="s">
        <v>932</v>
      </c>
      <c r="J127" s="38" t="s">
        <v>278</v>
      </c>
      <c r="K127" s="12"/>
      <c r="L127" s="12"/>
      <c r="M127" s="12"/>
      <c r="N127" s="12"/>
      <c r="O127" s="12" t="s">
        <v>133</v>
      </c>
      <c r="P127" s="58" t="s">
        <v>679</v>
      </c>
      <c r="Q127" s="58">
        <v>1</v>
      </c>
      <c r="R127" s="5">
        <v>0</v>
      </c>
      <c r="S127" s="5"/>
      <c r="T127" s="67"/>
      <c r="U127" s="68">
        <v>0</v>
      </c>
      <c r="V127" s="68">
        <v>0</v>
      </c>
      <c r="W127" s="73">
        <v>0</v>
      </c>
    </row>
    <row r="128" spans="2:23" x14ac:dyDescent="0.25">
      <c r="B128" s="11" t="s">
        <v>27</v>
      </c>
      <c r="C128" s="12" t="s">
        <v>275</v>
      </c>
      <c r="D128" s="12" t="s">
        <v>279</v>
      </c>
      <c r="E128" s="13" t="s">
        <v>753</v>
      </c>
      <c r="F128" s="14">
        <v>5467</v>
      </c>
      <c r="G128" s="58">
        <v>5667</v>
      </c>
      <c r="H128" s="12" t="s">
        <v>280</v>
      </c>
      <c r="I128" s="55" t="s">
        <v>933</v>
      </c>
      <c r="J128" s="38" t="s">
        <v>281</v>
      </c>
      <c r="K128" s="12" t="s">
        <v>840</v>
      </c>
      <c r="L128" s="12"/>
      <c r="M128" s="12"/>
      <c r="N128" s="12"/>
      <c r="O128" s="12" t="s">
        <v>124</v>
      </c>
      <c r="P128" s="58">
        <v>26</v>
      </c>
      <c r="Q128" s="58">
        <v>5</v>
      </c>
      <c r="R128" s="5">
        <v>0</v>
      </c>
      <c r="S128" s="5"/>
      <c r="T128" s="60"/>
      <c r="U128" s="68">
        <v>2</v>
      </c>
      <c r="V128" s="68">
        <v>0</v>
      </c>
      <c r="W128" s="73">
        <f>+Tabla2[[#This Row],[Ejecución 2025]]/Tabla2[[#This Row],[Meta 2025]]</f>
        <v>0</v>
      </c>
    </row>
    <row r="129" spans="1:37" x14ac:dyDescent="0.25">
      <c r="B129" s="11" t="s">
        <v>27</v>
      </c>
      <c r="C129" s="12" t="s">
        <v>275</v>
      </c>
      <c r="D129" s="12" t="s">
        <v>279</v>
      </c>
      <c r="E129" s="13" t="s">
        <v>754</v>
      </c>
      <c r="F129" s="14">
        <v>0</v>
      </c>
      <c r="G129" s="58">
        <v>100</v>
      </c>
      <c r="H129" s="12" t="s">
        <v>282</v>
      </c>
      <c r="I129" s="55" t="s">
        <v>934</v>
      </c>
      <c r="J129" s="38" t="s">
        <v>283</v>
      </c>
      <c r="K129" s="12" t="s">
        <v>840</v>
      </c>
      <c r="L129" s="12"/>
      <c r="M129" s="12"/>
      <c r="N129" s="12"/>
      <c r="O129" s="12" t="s">
        <v>124</v>
      </c>
      <c r="P129" s="80">
        <v>510.7</v>
      </c>
      <c r="Q129" s="58">
        <v>350</v>
      </c>
      <c r="R129" s="5">
        <v>75</v>
      </c>
      <c r="S129" s="5">
        <v>98</v>
      </c>
      <c r="T129" s="60">
        <f>+Tabla2[[#This Row],[Ejecución 2024]]/Tabla2[[#This Row],[Meta 2024]]</f>
        <v>1.3066666666666666</v>
      </c>
      <c r="U129" s="68">
        <v>95</v>
      </c>
      <c r="V129" s="68">
        <v>0</v>
      </c>
      <c r="W129" s="73">
        <f>+Tabla2[[#This Row],[Ejecución 2025]]/Tabla2[[#This Row],[Meta 2025]]</f>
        <v>0</v>
      </c>
    </row>
    <row r="130" spans="1:37" s="3" customFormat="1" x14ac:dyDescent="0.25">
      <c r="B130" s="11" t="s">
        <v>27</v>
      </c>
      <c r="C130" s="12" t="s">
        <v>275</v>
      </c>
      <c r="D130" s="12" t="s">
        <v>279</v>
      </c>
      <c r="E130" s="13" t="s">
        <v>754</v>
      </c>
      <c r="F130" s="14">
        <v>0</v>
      </c>
      <c r="G130" s="58">
        <v>100</v>
      </c>
      <c r="H130" s="12" t="s">
        <v>284</v>
      </c>
      <c r="I130" s="55" t="s">
        <v>935</v>
      </c>
      <c r="J130" s="38" t="s">
        <v>285</v>
      </c>
      <c r="K130" s="12" t="s">
        <v>840</v>
      </c>
      <c r="L130" s="12"/>
      <c r="M130" s="12"/>
      <c r="N130" s="12"/>
      <c r="O130" s="12" t="s">
        <v>124</v>
      </c>
      <c r="P130" s="58">
        <v>536689</v>
      </c>
      <c r="Q130" s="81">
        <v>500000</v>
      </c>
      <c r="R130" s="14">
        <v>5000</v>
      </c>
      <c r="S130" s="14">
        <v>180000</v>
      </c>
      <c r="T130" s="60">
        <f>+Tabla2[[#This Row],[Ejecución 2024]]/Tabla2[[#This Row],[Meta 2024]]</f>
        <v>36</v>
      </c>
      <c r="U130" s="68">
        <v>157000</v>
      </c>
      <c r="V130" s="68">
        <v>200</v>
      </c>
      <c r="W130" s="73">
        <f>+Tabla2[[#This Row],[Ejecución 2025]]/Tabla2[[#This Row],[Meta 2025]]</f>
        <v>1.2738853503184713E-3</v>
      </c>
    </row>
    <row r="131" spans="1:37" x14ac:dyDescent="0.25">
      <c r="B131" s="11" t="s">
        <v>27</v>
      </c>
      <c r="C131" s="12" t="s">
        <v>275</v>
      </c>
      <c r="D131" s="12" t="s">
        <v>279</v>
      </c>
      <c r="E131" s="13" t="s">
        <v>754</v>
      </c>
      <c r="F131" s="14">
        <v>0</v>
      </c>
      <c r="G131" s="58">
        <v>100</v>
      </c>
      <c r="H131" s="12" t="s">
        <v>286</v>
      </c>
      <c r="I131" s="55" t="s">
        <v>936</v>
      </c>
      <c r="J131" s="38" t="s">
        <v>287</v>
      </c>
      <c r="K131" s="12" t="s">
        <v>840</v>
      </c>
      <c r="L131" s="12"/>
      <c r="M131" s="12"/>
      <c r="N131" s="12"/>
      <c r="O131" s="12" t="s">
        <v>124</v>
      </c>
      <c r="P131" s="58">
        <v>82167</v>
      </c>
      <c r="Q131" s="58">
        <v>250000</v>
      </c>
      <c r="R131" s="5">
        <v>20000</v>
      </c>
      <c r="S131" s="5">
        <v>30000</v>
      </c>
      <c r="T131" s="60">
        <f>+Tabla2[[#This Row],[Ejecución 2024]]/Tabla2[[#This Row],[Meta 2024]]</f>
        <v>1.5</v>
      </c>
      <c r="U131" s="68">
        <v>78000</v>
      </c>
      <c r="V131" s="68">
        <v>15000</v>
      </c>
      <c r="W131" s="73">
        <f>+Tabla2[[#This Row],[Ejecución 2025]]/Tabla2[[#This Row],[Meta 2025]]</f>
        <v>0.19230769230769232</v>
      </c>
    </row>
    <row r="132" spans="1:37" x14ac:dyDescent="0.25">
      <c r="B132" s="11" t="s">
        <v>27</v>
      </c>
      <c r="C132" s="12" t="s">
        <v>275</v>
      </c>
      <c r="D132" s="12" t="s">
        <v>279</v>
      </c>
      <c r="E132" s="13" t="s">
        <v>754</v>
      </c>
      <c r="F132" s="14">
        <v>0</v>
      </c>
      <c r="G132" s="58">
        <v>100</v>
      </c>
      <c r="H132" s="12" t="s">
        <v>288</v>
      </c>
      <c r="I132" s="55" t="s">
        <v>937</v>
      </c>
      <c r="J132" s="38" t="s">
        <v>289</v>
      </c>
      <c r="K132" s="12" t="s">
        <v>840</v>
      </c>
      <c r="L132" s="12"/>
      <c r="M132" s="12"/>
      <c r="N132" s="12"/>
      <c r="O132" s="12" t="s">
        <v>124</v>
      </c>
      <c r="P132" s="58">
        <v>121</v>
      </c>
      <c r="Q132" s="58">
        <v>100</v>
      </c>
      <c r="R132" s="5">
        <v>25</v>
      </c>
      <c r="S132" s="5">
        <v>25</v>
      </c>
      <c r="T132" s="60">
        <f>+Tabla2[[#This Row],[Ejecución 2024]]/Tabla2[[#This Row],[Meta 2024]]</f>
        <v>1</v>
      </c>
      <c r="U132" s="68">
        <v>25</v>
      </c>
      <c r="V132" s="68">
        <v>26</v>
      </c>
      <c r="W132" s="73">
        <f>+Tabla2[[#This Row],[Ejecución 2025]]/Tabla2[[#This Row],[Meta 2025]]</f>
        <v>1.04</v>
      </c>
    </row>
    <row r="133" spans="1:37" x14ac:dyDescent="0.25">
      <c r="B133" s="11" t="s">
        <v>27</v>
      </c>
      <c r="C133" s="12" t="s">
        <v>275</v>
      </c>
      <c r="D133" s="12" t="s">
        <v>279</v>
      </c>
      <c r="E133" s="13" t="s">
        <v>754</v>
      </c>
      <c r="F133" s="14">
        <v>0</v>
      </c>
      <c r="G133" s="58">
        <v>100</v>
      </c>
      <c r="H133" s="12" t="s">
        <v>290</v>
      </c>
      <c r="I133" s="55" t="s">
        <v>938</v>
      </c>
      <c r="J133" s="38" t="s">
        <v>291</v>
      </c>
      <c r="K133" s="12" t="s">
        <v>840</v>
      </c>
      <c r="L133" s="12"/>
      <c r="M133" s="12"/>
      <c r="N133" s="12"/>
      <c r="O133" s="12" t="s">
        <v>124</v>
      </c>
      <c r="P133" s="58" t="s">
        <v>679</v>
      </c>
      <c r="Q133" s="58">
        <v>100</v>
      </c>
      <c r="R133" s="5">
        <v>10</v>
      </c>
      <c r="S133" s="5">
        <v>1</v>
      </c>
      <c r="T133" s="60">
        <f>+Tabla2[[#This Row],[Ejecución 2024]]/Tabla2[[#This Row],[Meta 2024]]</f>
        <v>0.1</v>
      </c>
      <c r="U133" s="68">
        <v>30</v>
      </c>
      <c r="V133" s="68">
        <v>0</v>
      </c>
      <c r="W133" s="73">
        <f>+Tabla2[[#This Row],[Ejecución 2025]]/Tabla2[[#This Row],[Meta 2025]]</f>
        <v>0</v>
      </c>
    </row>
    <row r="134" spans="1:37" x14ac:dyDescent="0.25">
      <c r="B134" s="11" t="s">
        <v>27</v>
      </c>
      <c r="C134" s="12" t="s">
        <v>275</v>
      </c>
      <c r="D134" s="12" t="s">
        <v>279</v>
      </c>
      <c r="E134" s="13" t="s">
        <v>754</v>
      </c>
      <c r="F134" s="14">
        <v>0</v>
      </c>
      <c r="G134" s="58">
        <v>100</v>
      </c>
      <c r="H134" s="12" t="s">
        <v>292</v>
      </c>
      <c r="I134" s="55" t="s">
        <v>939</v>
      </c>
      <c r="J134" s="38" t="s">
        <v>293</v>
      </c>
      <c r="K134" s="12" t="s">
        <v>840</v>
      </c>
      <c r="L134" s="12"/>
      <c r="M134" s="12"/>
      <c r="N134" s="12"/>
      <c r="O134" s="12" t="s">
        <v>124</v>
      </c>
      <c r="P134" s="58">
        <v>5467</v>
      </c>
      <c r="Q134" s="58">
        <v>5667</v>
      </c>
      <c r="R134" s="5">
        <v>5667</v>
      </c>
      <c r="S134" s="5">
        <v>5460</v>
      </c>
      <c r="T134" s="60">
        <f>+Tabla2[[#This Row],[Ejecución 2024]]/Tabla2[[#This Row],[Meta 2024]]</f>
        <v>0.96347273689782953</v>
      </c>
      <c r="U134" s="68">
        <v>5667</v>
      </c>
      <c r="V134" s="68">
        <v>0</v>
      </c>
      <c r="W134" s="73">
        <f>+Tabla2[[#This Row],[Ejecución 2025]]/Tabla2[[#This Row],[Meta 2025]]</f>
        <v>0</v>
      </c>
    </row>
    <row r="135" spans="1:37" x14ac:dyDescent="0.25">
      <c r="B135" s="11" t="s">
        <v>27</v>
      </c>
      <c r="C135" s="12" t="s">
        <v>275</v>
      </c>
      <c r="D135" s="12" t="s">
        <v>294</v>
      </c>
      <c r="E135" s="13" t="s">
        <v>755</v>
      </c>
      <c r="F135" s="14" t="s">
        <v>756</v>
      </c>
      <c r="G135" s="58">
        <v>2</v>
      </c>
      <c r="H135" s="12" t="s">
        <v>295</v>
      </c>
      <c r="I135" s="55" t="s">
        <v>940</v>
      </c>
      <c r="J135" s="38" t="s">
        <v>296</v>
      </c>
      <c r="K135" s="12" t="s">
        <v>840</v>
      </c>
      <c r="L135" s="12"/>
      <c r="M135" s="12"/>
      <c r="N135" s="12"/>
      <c r="O135" s="12" t="s">
        <v>124</v>
      </c>
      <c r="P135" s="58">
        <v>1</v>
      </c>
      <c r="Q135" s="58">
        <v>2</v>
      </c>
      <c r="R135" s="5">
        <v>1</v>
      </c>
      <c r="S135" s="5">
        <v>1</v>
      </c>
      <c r="T135" s="60">
        <f>+Tabla2[[#This Row],[Ejecución 2024]]/Tabla2[[#This Row],[Meta 2024]]</f>
        <v>1</v>
      </c>
      <c r="U135" s="68">
        <v>1</v>
      </c>
      <c r="V135" s="68">
        <v>0</v>
      </c>
      <c r="W135" s="73">
        <f>+Tabla2[[#This Row],[Ejecución 2025]]/Tabla2[[#This Row],[Meta 2025]]</f>
        <v>0</v>
      </c>
    </row>
    <row r="136" spans="1:37" x14ac:dyDescent="0.25">
      <c r="B136" s="11" t="s">
        <v>27</v>
      </c>
      <c r="C136" s="12" t="s">
        <v>275</v>
      </c>
      <c r="D136" s="12" t="s">
        <v>294</v>
      </c>
      <c r="E136" s="13" t="s">
        <v>755</v>
      </c>
      <c r="F136" s="14" t="s">
        <v>756</v>
      </c>
      <c r="G136" s="58">
        <v>2</v>
      </c>
      <c r="H136" s="12" t="s">
        <v>297</v>
      </c>
      <c r="I136" s="55" t="s">
        <v>941</v>
      </c>
      <c r="J136" s="38" t="s">
        <v>298</v>
      </c>
      <c r="K136" s="12"/>
      <c r="L136" s="12"/>
      <c r="M136" s="12"/>
      <c r="N136" s="12"/>
      <c r="O136" s="12" t="s">
        <v>124</v>
      </c>
      <c r="P136" s="58" t="s">
        <v>679</v>
      </c>
      <c r="Q136" s="58">
        <v>2</v>
      </c>
      <c r="R136" s="5">
        <v>1</v>
      </c>
      <c r="S136" s="5">
        <v>1</v>
      </c>
      <c r="T136" s="60">
        <f>+Tabla2[[#This Row],[Ejecución 2024]]/Tabla2[[#This Row],[Meta 2024]]</f>
        <v>1</v>
      </c>
      <c r="U136" s="68">
        <v>0</v>
      </c>
      <c r="V136" s="68">
        <v>0</v>
      </c>
      <c r="W136" s="73">
        <v>0</v>
      </c>
    </row>
    <row r="137" spans="1:37" x14ac:dyDescent="0.25">
      <c r="B137" s="11" t="s">
        <v>27</v>
      </c>
      <c r="C137" s="12" t="s">
        <v>275</v>
      </c>
      <c r="D137" s="12" t="s">
        <v>299</v>
      </c>
      <c r="E137" s="13" t="s">
        <v>705</v>
      </c>
      <c r="F137" s="14">
        <v>50</v>
      </c>
      <c r="G137" s="58">
        <v>80</v>
      </c>
      <c r="H137" s="12" t="s">
        <v>300</v>
      </c>
      <c r="I137" s="55" t="s">
        <v>942</v>
      </c>
      <c r="J137" s="38" t="s">
        <v>301</v>
      </c>
      <c r="K137" s="12" t="s">
        <v>840</v>
      </c>
      <c r="L137" s="12"/>
      <c r="M137" s="12"/>
      <c r="N137" s="12"/>
      <c r="O137" s="12" t="s">
        <v>124</v>
      </c>
      <c r="P137" s="58">
        <v>50</v>
      </c>
      <c r="Q137" s="58">
        <v>80</v>
      </c>
      <c r="R137" s="5">
        <v>20</v>
      </c>
      <c r="S137" s="5">
        <v>20</v>
      </c>
      <c r="T137" s="60">
        <f>+Tabla2[[#This Row],[Ejecución 2024]]/Tabla2[[#This Row],[Meta 2024]]</f>
        <v>1</v>
      </c>
      <c r="U137" s="68">
        <v>20</v>
      </c>
      <c r="V137" s="68">
        <v>10</v>
      </c>
      <c r="W137" s="73">
        <f>+Tabla2[[#This Row],[Ejecución 2025]]/Tabla2[[#This Row],[Meta 2025]]</f>
        <v>0.5</v>
      </c>
    </row>
    <row r="138" spans="1:37" x14ac:dyDescent="0.25">
      <c r="B138" s="11" t="s">
        <v>27</v>
      </c>
      <c r="C138" s="12" t="s">
        <v>275</v>
      </c>
      <c r="D138" s="12" t="s">
        <v>299</v>
      </c>
      <c r="E138" s="13" t="s">
        <v>705</v>
      </c>
      <c r="F138" s="14">
        <v>50</v>
      </c>
      <c r="G138" s="58">
        <v>80</v>
      </c>
      <c r="H138" s="12" t="s">
        <v>302</v>
      </c>
      <c r="I138" s="55" t="s">
        <v>943</v>
      </c>
      <c r="J138" s="38" t="s">
        <v>303</v>
      </c>
      <c r="K138" s="12" t="s">
        <v>840</v>
      </c>
      <c r="L138" s="12"/>
      <c r="M138" s="12"/>
      <c r="N138" s="12"/>
      <c r="O138" s="12" t="s">
        <v>124</v>
      </c>
      <c r="P138" s="58">
        <v>5000</v>
      </c>
      <c r="Q138" s="58">
        <v>6000</v>
      </c>
      <c r="R138" s="5">
        <v>1500</v>
      </c>
      <c r="S138" s="5">
        <v>2280</v>
      </c>
      <c r="T138" s="60">
        <f>+Tabla2[[#This Row],[Ejecución 2024]]/Tabla2[[#This Row],[Meta 2024]]</f>
        <v>1.52</v>
      </c>
      <c r="U138" s="68">
        <v>1500</v>
      </c>
      <c r="V138" s="68">
        <v>1010</v>
      </c>
      <c r="W138" s="73">
        <f>+Tabla2[[#This Row],[Ejecución 2025]]/Tabla2[[#This Row],[Meta 2025]]</f>
        <v>0.67333333333333334</v>
      </c>
    </row>
    <row r="139" spans="1:37" x14ac:dyDescent="0.25">
      <c r="B139" s="11" t="s">
        <v>27</v>
      </c>
      <c r="C139" s="12" t="s">
        <v>275</v>
      </c>
      <c r="D139" s="12" t="s">
        <v>276</v>
      </c>
      <c r="E139" s="13" t="s">
        <v>705</v>
      </c>
      <c r="F139" s="14">
        <v>50</v>
      </c>
      <c r="G139" s="58">
        <v>80</v>
      </c>
      <c r="H139" s="12" t="s">
        <v>304</v>
      </c>
      <c r="I139" s="55" t="s">
        <v>944</v>
      </c>
      <c r="J139" s="38" t="s">
        <v>305</v>
      </c>
      <c r="K139" s="12" t="s">
        <v>840</v>
      </c>
      <c r="L139" s="12"/>
      <c r="M139" s="12"/>
      <c r="N139" s="12"/>
      <c r="O139" s="12" t="s">
        <v>124</v>
      </c>
      <c r="P139" s="58">
        <v>1500</v>
      </c>
      <c r="Q139" s="58">
        <v>2500</v>
      </c>
      <c r="R139" s="5">
        <v>625</v>
      </c>
      <c r="S139" s="5">
        <v>859</v>
      </c>
      <c r="T139" s="60">
        <f>+Tabla2[[#This Row],[Ejecución 2024]]/Tabla2[[#This Row],[Meta 2024]]</f>
        <v>1.3744000000000001</v>
      </c>
      <c r="U139" s="68">
        <v>625</v>
      </c>
      <c r="V139" s="68">
        <v>250</v>
      </c>
      <c r="W139" s="73">
        <f>+Tabla2[[#This Row],[Ejecución 2025]]/Tabla2[[#This Row],[Meta 2025]]</f>
        <v>0.4</v>
      </c>
    </row>
    <row r="140" spans="1:37" x14ac:dyDescent="0.25">
      <c r="B140" s="11" t="s">
        <v>27</v>
      </c>
      <c r="C140" s="12" t="s">
        <v>275</v>
      </c>
      <c r="D140" s="12" t="s">
        <v>276</v>
      </c>
      <c r="E140" s="13" t="s">
        <v>705</v>
      </c>
      <c r="F140" s="14">
        <v>50</v>
      </c>
      <c r="G140" s="58">
        <v>80</v>
      </c>
      <c r="H140" s="12" t="s">
        <v>306</v>
      </c>
      <c r="I140" s="55" t="s">
        <v>945</v>
      </c>
      <c r="J140" s="38" t="s">
        <v>307</v>
      </c>
      <c r="K140" s="12" t="s">
        <v>840</v>
      </c>
      <c r="L140" s="12"/>
      <c r="M140" s="12"/>
      <c r="N140" s="12"/>
      <c r="O140" s="12" t="s">
        <v>124</v>
      </c>
      <c r="P140" s="58" t="s">
        <v>679</v>
      </c>
      <c r="Q140" s="58">
        <v>5</v>
      </c>
      <c r="R140" s="5">
        <v>1</v>
      </c>
      <c r="S140" s="5">
        <v>1</v>
      </c>
      <c r="T140" s="60">
        <f>+Tabla2[[#This Row],[Ejecución 2024]]/Tabla2[[#This Row],[Meta 2024]]</f>
        <v>1</v>
      </c>
      <c r="U140" s="68">
        <v>1</v>
      </c>
      <c r="V140" s="68">
        <v>0</v>
      </c>
      <c r="W140" s="73">
        <f>+Tabla2[[#This Row],[Ejecución 2025]]/Tabla2[[#This Row],[Meta 2025]]</f>
        <v>0</v>
      </c>
    </row>
    <row r="141" spans="1:37" x14ac:dyDescent="0.25">
      <c r="B141" s="11" t="s">
        <v>27</v>
      </c>
      <c r="C141" s="12" t="s">
        <v>275</v>
      </c>
      <c r="D141" s="12" t="s">
        <v>276</v>
      </c>
      <c r="E141" s="13" t="s">
        <v>705</v>
      </c>
      <c r="F141" s="14">
        <v>50</v>
      </c>
      <c r="G141" s="58">
        <v>80</v>
      </c>
      <c r="H141" s="12" t="s">
        <v>308</v>
      </c>
      <c r="I141" s="55" t="s">
        <v>946</v>
      </c>
      <c r="J141" s="38" t="s">
        <v>309</v>
      </c>
      <c r="K141" s="12" t="s">
        <v>840</v>
      </c>
      <c r="L141" s="12"/>
      <c r="M141" s="12"/>
      <c r="N141" s="12"/>
      <c r="O141" s="12" t="s">
        <v>124</v>
      </c>
      <c r="P141" s="58">
        <v>54</v>
      </c>
      <c r="Q141" s="58">
        <v>100</v>
      </c>
      <c r="R141" s="5">
        <v>25</v>
      </c>
      <c r="S141" s="5">
        <v>0</v>
      </c>
      <c r="T141" s="60">
        <f>+Tabla2[[#This Row],[Ejecución 2024]]/Tabla2[[#This Row],[Meta 2024]]</f>
        <v>0</v>
      </c>
      <c r="U141" s="68">
        <v>25</v>
      </c>
      <c r="V141" s="68">
        <v>0</v>
      </c>
      <c r="W141" s="73">
        <f>+Tabla2[[#This Row],[Ejecución 2025]]/Tabla2[[#This Row],[Meta 2025]]</f>
        <v>0</v>
      </c>
    </row>
    <row r="142" spans="1:37" x14ac:dyDescent="0.25">
      <c r="B142" s="11" t="s">
        <v>27</v>
      </c>
      <c r="C142" s="12" t="s">
        <v>275</v>
      </c>
      <c r="D142" s="12" t="s">
        <v>299</v>
      </c>
      <c r="E142" s="13" t="s">
        <v>705</v>
      </c>
      <c r="F142" s="14">
        <v>50</v>
      </c>
      <c r="G142" s="58">
        <v>80</v>
      </c>
      <c r="H142" s="12" t="s">
        <v>310</v>
      </c>
      <c r="I142" s="55" t="s">
        <v>947</v>
      </c>
      <c r="J142" s="38" t="s">
        <v>311</v>
      </c>
      <c r="K142" s="12" t="s">
        <v>840</v>
      </c>
      <c r="L142" s="12"/>
      <c r="M142" s="12"/>
      <c r="N142" s="12"/>
      <c r="O142" s="12" t="s">
        <v>124</v>
      </c>
      <c r="P142" s="58">
        <v>1</v>
      </c>
      <c r="Q142" s="58">
        <v>1</v>
      </c>
      <c r="R142" s="5">
        <v>0</v>
      </c>
      <c r="S142" s="5"/>
      <c r="T142" s="60"/>
      <c r="U142" s="68">
        <v>0</v>
      </c>
      <c r="V142" s="68">
        <v>0</v>
      </c>
      <c r="W142" s="73">
        <v>0</v>
      </c>
    </row>
    <row r="143" spans="1:37" x14ac:dyDescent="0.25">
      <c r="B143" s="11" t="s">
        <v>27</v>
      </c>
      <c r="C143" s="12" t="s">
        <v>275</v>
      </c>
      <c r="D143" s="12" t="s">
        <v>312</v>
      </c>
      <c r="E143" s="13" t="s">
        <v>757</v>
      </c>
      <c r="F143" s="14">
        <v>53.1</v>
      </c>
      <c r="G143" s="58">
        <v>54</v>
      </c>
      <c r="H143" s="12" t="s">
        <v>313</v>
      </c>
      <c r="I143" s="55" t="s">
        <v>948</v>
      </c>
      <c r="J143" s="38" t="s">
        <v>314</v>
      </c>
      <c r="K143" s="12"/>
      <c r="L143" s="12"/>
      <c r="M143" s="12" t="s">
        <v>840</v>
      </c>
      <c r="N143" s="12"/>
      <c r="O143" s="12" t="s">
        <v>124</v>
      </c>
      <c r="P143" s="58" t="s">
        <v>679</v>
      </c>
      <c r="Q143" s="58">
        <v>2</v>
      </c>
      <c r="R143" s="5">
        <v>0</v>
      </c>
      <c r="S143" s="5"/>
      <c r="T143" s="60"/>
      <c r="U143" s="68">
        <v>1</v>
      </c>
      <c r="V143" s="68">
        <v>1</v>
      </c>
      <c r="W143" s="73">
        <f>+Tabla2[[#This Row],[Ejecución 2025]]/Tabla2[[#This Row],[Meta 2025]]</f>
        <v>1</v>
      </c>
    </row>
    <row r="144" spans="1:37" s="1" customFormat="1" x14ac:dyDescent="0.25">
      <c r="A144" s="3"/>
      <c r="B144" s="11" t="s">
        <v>27</v>
      </c>
      <c r="C144" s="12" t="s">
        <v>275</v>
      </c>
      <c r="D144" s="12" t="s">
        <v>315</v>
      </c>
      <c r="E144" s="13" t="s">
        <v>758</v>
      </c>
      <c r="F144" s="14">
        <v>100</v>
      </c>
      <c r="G144" s="58">
        <v>100</v>
      </c>
      <c r="H144" s="12" t="s">
        <v>316</v>
      </c>
      <c r="I144" s="55" t="s">
        <v>949</v>
      </c>
      <c r="J144" s="38" t="s">
        <v>317</v>
      </c>
      <c r="K144" s="12"/>
      <c r="L144" s="12"/>
      <c r="M144" s="12"/>
      <c r="N144" s="12"/>
      <c r="O144" s="12" t="s">
        <v>12</v>
      </c>
      <c r="P144" s="58">
        <v>7</v>
      </c>
      <c r="Q144" s="81">
        <v>7</v>
      </c>
      <c r="R144" s="5"/>
      <c r="S144" s="5"/>
      <c r="T144" s="60"/>
      <c r="U144" s="68">
        <v>2</v>
      </c>
      <c r="V144" s="68">
        <v>0</v>
      </c>
      <c r="W144" s="73">
        <f>+Tabla2[[#This Row],[Ejecución 2025]]/Tabla2[[#This Row],[Meta 2025]]</f>
        <v>0</v>
      </c>
      <c r="X144" s="3"/>
      <c r="Y144" s="3"/>
      <c r="Z144" s="3"/>
      <c r="AA144" s="3"/>
      <c r="AB144" s="3"/>
      <c r="AC144" s="3"/>
      <c r="AD144" s="3"/>
      <c r="AE144" s="3"/>
      <c r="AF144" s="3"/>
      <c r="AG144" s="3"/>
      <c r="AH144" s="3"/>
      <c r="AI144" s="3"/>
      <c r="AJ144" s="3"/>
      <c r="AK144" s="3"/>
    </row>
    <row r="145" spans="2:23" x14ac:dyDescent="0.25">
      <c r="B145" s="11" t="s">
        <v>67</v>
      </c>
      <c r="C145" s="12" t="s">
        <v>318</v>
      </c>
      <c r="D145" s="12" t="s">
        <v>319</v>
      </c>
      <c r="E145" s="13" t="s">
        <v>759</v>
      </c>
      <c r="F145" s="14">
        <v>412000</v>
      </c>
      <c r="G145" s="58">
        <v>544132</v>
      </c>
      <c r="H145" s="12" t="s">
        <v>320</v>
      </c>
      <c r="I145" s="55" t="s">
        <v>950</v>
      </c>
      <c r="J145" s="38" t="s">
        <v>321</v>
      </c>
      <c r="K145" s="12"/>
      <c r="L145" s="12"/>
      <c r="M145" s="12"/>
      <c r="N145" s="12"/>
      <c r="O145" s="12" t="s">
        <v>322</v>
      </c>
      <c r="P145" s="58">
        <v>6</v>
      </c>
      <c r="Q145" s="58">
        <v>8</v>
      </c>
      <c r="R145" s="5">
        <v>2</v>
      </c>
      <c r="S145" s="5">
        <v>0</v>
      </c>
      <c r="T145" s="60">
        <f>+Tabla2[[#This Row],[Ejecución 2024]]/Tabla2[[#This Row],[Meta 2024]]</f>
        <v>0</v>
      </c>
      <c r="U145" s="68">
        <v>2</v>
      </c>
      <c r="V145" s="68">
        <v>0</v>
      </c>
      <c r="W145" s="73">
        <f>+Tabla2[[#This Row],[Ejecución 2025]]/Tabla2[[#This Row],[Meta 2025]]</f>
        <v>0</v>
      </c>
    </row>
    <row r="146" spans="2:23" x14ac:dyDescent="0.25">
      <c r="B146" s="11" t="s">
        <v>67</v>
      </c>
      <c r="C146" s="12" t="s">
        <v>318</v>
      </c>
      <c r="D146" s="12" t="s">
        <v>319</v>
      </c>
      <c r="E146" s="13" t="s">
        <v>760</v>
      </c>
      <c r="F146" s="14">
        <v>97617</v>
      </c>
      <c r="G146" s="58">
        <v>160000</v>
      </c>
      <c r="H146" s="12" t="s">
        <v>323</v>
      </c>
      <c r="I146" s="55" t="s">
        <v>951</v>
      </c>
      <c r="J146" s="38" t="s">
        <v>324</v>
      </c>
      <c r="K146" s="12"/>
      <c r="L146" s="12"/>
      <c r="M146" s="12"/>
      <c r="N146" s="12"/>
      <c r="O146" s="12" t="s">
        <v>322</v>
      </c>
      <c r="P146" s="58">
        <v>21</v>
      </c>
      <c r="Q146" s="58">
        <v>23</v>
      </c>
      <c r="R146" s="5">
        <v>4</v>
      </c>
      <c r="S146" s="5">
        <v>4</v>
      </c>
      <c r="T146" s="60">
        <f>+Tabla2[[#This Row],[Ejecución 2024]]/Tabla2[[#This Row],[Meta 2024]]</f>
        <v>1</v>
      </c>
      <c r="U146" s="68">
        <v>6</v>
      </c>
      <c r="V146" s="68">
        <v>0</v>
      </c>
      <c r="W146" s="73">
        <f>+Tabla2[[#This Row],[Ejecución 2025]]/Tabla2[[#This Row],[Meta 2025]]</f>
        <v>0</v>
      </c>
    </row>
    <row r="147" spans="2:23" x14ac:dyDescent="0.25">
      <c r="B147" s="11" t="s">
        <v>67</v>
      </c>
      <c r="C147" s="12" t="s">
        <v>318</v>
      </c>
      <c r="D147" s="12" t="s">
        <v>319</v>
      </c>
      <c r="E147" s="13" t="s">
        <v>759</v>
      </c>
      <c r="F147" s="14">
        <v>412000</v>
      </c>
      <c r="G147" s="58">
        <v>544132</v>
      </c>
      <c r="H147" s="12" t="s">
        <v>325</v>
      </c>
      <c r="I147" s="55" t="s">
        <v>1203</v>
      </c>
      <c r="J147" s="38" t="s">
        <v>326</v>
      </c>
      <c r="K147" s="12"/>
      <c r="L147" s="12"/>
      <c r="M147" s="12"/>
      <c r="N147" s="12"/>
      <c r="O147" s="12" t="s">
        <v>322</v>
      </c>
      <c r="P147" s="58">
        <v>400</v>
      </c>
      <c r="Q147" s="58">
        <v>520</v>
      </c>
      <c r="R147" s="5">
        <v>100</v>
      </c>
      <c r="S147" s="5">
        <v>152</v>
      </c>
      <c r="T147" s="60">
        <f>+Tabla2[[#This Row],[Ejecución 2024]]/Tabla2[[#This Row],[Meta 2024]]</f>
        <v>1.52</v>
      </c>
      <c r="U147" s="68">
        <v>140</v>
      </c>
      <c r="V147" s="68">
        <v>0</v>
      </c>
      <c r="W147" s="73">
        <f>+Tabla2[[#This Row],[Ejecución 2025]]/Tabla2[[#This Row],[Meta 2025]]</f>
        <v>0</v>
      </c>
    </row>
    <row r="148" spans="2:23" x14ac:dyDescent="0.25">
      <c r="B148" s="11" t="s">
        <v>67</v>
      </c>
      <c r="C148" s="12" t="s">
        <v>318</v>
      </c>
      <c r="D148" s="12" t="s">
        <v>319</v>
      </c>
      <c r="E148" s="13" t="s">
        <v>759</v>
      </c>
      <c r="F148" s="14">
        <v>412000</v>
      </c>
      <c r="G148" s="58">
        <v>544132</v>
      </c>
      <c r="H148" s="12" t="s">
        <v>327</v>
      </c>
      <c r="I148" s="55" t="s">
        <v>952</v>
      </c>
      <c r="J148" s="38" t="s">
        <v>328</v>
      </c>
      <c r="K148" s="12"/>
      <c r="L148" s="12"/>
      <c r="M148" s="12"/>
      <c r="N148" s="12"/>
      <c r="O148" s="12" t="s">
        <v>322</v>
      </c>
      <c r="P148" s="58">
        <v>4500</v>
      </c>
      <c r="Q148" s="58">
        <v>8000</v>
      </c>
      <c r="R148" s="5">
        <v>1000</v>
      </c>
      <c r="S148" s="5">
        <v>1673</v>
      </c>
      <c r="T148" s="60">
        <f>+Tabla2[[#This Row],[Ejecución 2024]]/Tabla2[[#This Row],[Meta 2024]]</f>
        <v>1.673</v>
      </c>
      <c r="U148" s="68">
        <v>2350</v>
      </c>
      <c r="V148" s="68">
        <v>0</v>
      </c>
      <c r="W148" s="73">
        <f>+Tabla2[[#This Row],[Ejecución 2025]]/Tabla2[[#This Row],[Meta 2025]]</f>
        <v>0</v>
      </c>
    </row>
    <row r="149" spans="2:23" x14ac:dyDescent="0.25">
      <c r="B149" s="11" t="s">
        <v>67</v>
      </c>
      <c r="C149" s="12" t="s">
        <v>318</v>
      </c>
      <c r="D149" s="12" t="s">
        <v>319</v>
      </c>
      <c r="E149" s="13" t="s">
        <v>759</v>
      </c>
      <c r="F149" s="14">
        <v>412000</v>
      </c>
      <c r="G149" s="58">
        <v>544132</v>
      </c>
      <c r="H149" s="12" t="s">
        <v>329</v>
      </c>
      <c r="I149" s="55" t="s">
        <v>953</v>
      </c>
      <c r="J149" s="38" t="s">
        <v>330</v>
      </c>
      <c r="K149" s="12"/>
      <c r="L149" s="12"/>
      <c r="M149" s="12"/>
      <c r="N149" s="12"/>
      <c r="O149" s="12" t="s">
        <v>322</v>
      </c>
      <c r="P149" s="58">
        <v>360</v>
      </c>
      <c r="Q149" s="58">
        <v>400</v>
      </c>
      <c r="R149" s="5">
        <v>50</v>
      </c>
      <c r="S149" s="5">
        <v>76</v>
      </c>
      <c r="T149" s="60">
        <f>+Tabla2[[#This Row],[Ejecución 2024]]/Tabla2[[#This Row],[Meta 2024]]</f>
        <v>1.52</v>
      </c>
      <c r="U149" s="68">
        <v>120</v>
      </c>
      <c r="V149" s="68">
        <v>3</v>
      </c>
      <c r="W149" s="73">
        <f>+Tabla2[[#This Row],[Ejecución 2025]]/Tabla2[[#This Row],[Meta 2025]]</f>
        <v>2.5000000000000001E-2</v>
      </c>
    </row>
    <row r="150" spans="2:23" x14ac:dyDescent="0.25">
      <c r="B150" s="11" t="s">
        <v>67</v>
      </c>
      <c r="C150" s="12" t="s">
        <v>318</v>
      </c>
      <c r="D150" s="12" t="s">
        <v>319</v>
      </c>
      <c r="E150" s="13" t="s">
        <v>759</v>
      </c>
      <c r="F150" s="14">
        <v>412000</v>
      </c>
      <c r="G150" s="58">
        <v>544132</v>
      </c>
      <c r="H150" s="12" t="s">
        <v>331</v>
      </c>
      <c r="I150" s="55" t="s">
        <v>954</v>
      </c>
      <c r="J150" s="38" t="s">
        <v>332</v>
      </c>
      <c r="K150" s="12"/>
      <c r="L150" s="12"/>
      <c r="M150" s="12"/>
      <c r="N150" s="12"/>
      <c r="O150" s="12" t="s">
        <v>322</v>
      </c>
      <c r="P150" s="58">
        <v>320</v>
      </c>
      <c r="Q150" s="58">
        <v>400</v>
      </c>
      <c r="R150" s="5">
        <v>60</v>
      </c>
      <c r="S150" s="5">
        <v>235</v>
      </c>
      <c r="T150" s="60">
        <f>+Tabla2[[#This Row],[Ejecución 2024]]/Tabla2[[#This Row],[Meta 2024]]</f>
        <v>3.9166666666666665</v>
      </c>
      <c r="U150" s="68">
        <v>115</v>
      </c>
      <c r="V150" s="68">
        <v>0</v>
      </c>
      <c r="W150" s="73">
        <f>+Tabla2[[#This Row],[Ejecución 2025]]/Tabla2[[#This Row],[Meta 2025]]</f>
        <v>0</v>
      </c>
    </row>
    <row r="151" spans="2:23" x14ac:dyDescent="0.25">
      <c r="B151" s="11" t="s">
        <v>67</v>
      </c>
      <c r="C151" s="12" t="s">
        <v>318</v>
      </c>
      <c r="D151" s="12" t="s">
        <v>319</v>
      </c>
      <c r="E151" s="13" t="s">
        <v>759</v>
      </c>
      <c r="F151" s="14">
        <v>412000</v>
      </c>
      <c r="G151" s="58">
        <v>544132</v>
      </c>
      <c r="H151" s="12" t="s">
        <v>333</v>
      </c>
      <c r="I151" s="55" t="s">
        <v>955</v>
      </c>
      <c r="J151" s="38" t="s">
        <v>334</v>
      </c>
      <c r="K151" s="12"/>
      <c r="L151" s="12"/>
      <c r="M151" s="12"/>
      <c r="N151" s="12"/>
      <c r="O151" s="12" t="s">
        <v>322</v>
      </c>
      <c r="P151" s="58">
        <v>1</v>
      </c>
      <c r="Q151" s="58">
        <v>3</v>
      </c>
      <c r="R151" s="5">
        <v>1</v>
      </c>
      <c r="S151" s="5">
        <v>0</v>
      </c>
      <c r="T151" s="60">
        <f>+Tabla2[[#This Row],[Ejecución 2024]]/Tabla2[[#This Row],[Meta 2024]]</f>
        <v>0</v>
      </c>
      <c r="U151" s="68">
        <v>1</v>
      </c>
      <c r="V151" s="68">
        <v>0</v>
      </c>
      <c r="W151" s="73">
        <f>+Tabla2[[#This Row],[Ejecución 2025]]/Tabla2[[#This Row],[Meta 2025]]</f>
        <v>0</v>
      </c>
    </row>
    <row r="152" spans="2:23" x14ac:dyDescent="0.25">
      <c r="B152" s="11" t="s">
        <v>67</v>
      </c>
      <c r="C152" s="12" t="s">
        <v>318</v>
      </c>
      <c r="D152" s="12" t="s">
        <v>319</v>
      </c>
      <c r="E152" s="13" t="s">
        <v>759</v>
      </c>
      <c r="F152" s="14">
        <v>412000</v>
      </c>
      <c r="G152" s="58">
        <v>544132</v>
      </c>
      <c r="H152" s="12" t="s">
        <v>335</v>
      </c>
      <c r="I152" s="55" t="s">
        <v>956</v>
      </c>
      <c r="J152" s="38" t="s">
        <v>336</v>
      </c>
      <c r="K152" s="12"/>
      <c r="L152" s="12"/>
      <c r="M152" s="12"/>
      <c r="N152" s="12"/>
      <c r="O152" s="12" t="s">
        <v>322</v>
      </c>
      <c r="P152" s="58" t="s">
        <v>679</v>
      </c>
      <c r="Q152" s="58">
        <v>24</v>
      </c>
      <c r="R152" s="5">
        <v>6</v>
      </c>
      <c r="S152" s="5">
        <v>8</v>
      </c>
      <c r="T152" s="60">
        <f>+Tabla2[[#This Row],[Ejecución 2024]]/Tabla2[[#This Row],[Meta 2024]]</f>
        <v>1.3333333333333333</v>
      </c>
      <c r="U152" s="68">
        <v>6</v>
      </c>
      <c r="V152" s="68">
        <v>0</v>
      </c>
      <c r="W152" s="73">
        <f>+Tabla2[[#This Row],[Ejecución 2025]]/Tabla2[[#This Row],[Meta 2025]]</f>
        <v>0</v>
      </c>
    </row>
    <row r="153" spans="2:23" x14ac:dyDescent="0.25">
      <c r="B153" s="11" t="s">
        <v>67</v>
      </c>
      <c r="C153" s="12" t="s">
        <v>318</v>
      </c>
      <c r="D153" s="12" t="s">
        <v>337</v>
      </c>
      <c r="E153" s="13" t="s">
        <v>759</v>
      </c>
      <c r="F153" s="14">
        <v>412000</v>
      </c>
      <c r="G153" s="58">
        <v>544132</v>
      </c>
      <c r="H153" s="12" t="s">
        <v>338</v>
      </c>
      <c r="I153" s="55" t="s">
        <v>957</v>
      </c>
      <c r="J153" s="38" t="s">
        <v>339</v>
      </c>
      <c r="K153" s="12"/>
      <c r="L153" s="12"/>
      <c r="M153" s="12"/>
      <c r="N153" s="12"/>
      <c r="O153" s="12" t="s">
        <v>322</v>
      </c>
      <c r="P153" s="58">
        <v>12</v>
      </c>
      <c r="Q153" s="58">
        <v>40</v>
      </c>
      <c r="R153" s="5">
        <v>2</v>
      </c>
      <c r="S153" s="5">
        <v>6</v>
      </c>
      <c r="T153" s="60">
        <f>+Tabla2[[#This Row],[Ejecución 2024]]/Tabla2[[#This Row],[Meta 2024]]</f>
        <v>3</v>
      </c>
      <c r="U153" s="68">
        <v>15</v>
      </c>
      <c r="V153" s="68">
        <v>0</v>
      </c>
      <c r="W153" s="73">
        <f>+Tabla2[[#This Row],[Ejecución 2025]]/Tabla2[[#This Row],[Meta 2025]]</f>
        <v>0</v>
      </c>
    </row>
    <row r="154" spans="2:23" x14ac:dyDescent="0.25">
      <c r="B154" s="11" t="s">
        <v>67</v>
      </c>
      <c r="C154" s="12" t="s">
        <v>318</v>
      </c>
      <c r="D154" s="12" t="s">
        <v>337</v>
      </c>
      <c r="E154" s="13" t="s">
        <v>759</v>
      </c>
      <c r="F154" s="14">
        <v>412000</v>
      </c>
      <c r="G154" s="58">
        <v>544132</v>
      </c>
      <c r="H154" s="12" t="s">
        <v>340</v>
      </c>
      <c r="I154" s="55" t="s">
        <v>958</v>
      </c>
      <c r="J154" s="38" t="s">
        <v>341</v>
      </c>
      <c r="K154" s="12"/>
      <c r="L154" s="12"/>
      <c r="M154" s="12"/>
      <c r="N154" s="12"/>
      <c r="O154" s="12" t="s">
        <v>133</v>
      </c>
      <c r="P154" s="58">
        <v>1</v>
      </c>
      <c r="Q154" s="58">
        <v>5</v>
      </c>
      <c r="R154" s="5">
        <v>1</v>
      </c>
      <c r="S154" s="5">
        <v>1</v>
      </c>
      <c r="T154" s="67">
        <f>+Tabla2[[#This Row],[Ejecución 2024]]/Tabla2[[#This Row],[Meta 2024]]</f>
        <v>1</v>
      </c>
      <c r="U154" s="68">
        <v>2</v>
      </c>
      <c r="V154" s="68">
        <v>1</v>
      </c>
      <c r="W154" s="73">
        <f>+Tabla2[[#This Row],[Ejecución 2025]]/Tabla2[[#This Row],[Meta 2025]]</f>
        <v>0.5</v>
      </c>
    </row>
    <row r="155" spans="2:23" x14ac:dyDescent="0.25">
      <c r="B155" s="11" t="s">
        <v>67</v>
      </c>
      <c r="C155" s="12" t="s">
        <v>318</v>
      </c>
      <c r="D155" s="12" t="s">
        <v>337</v>
      </c>
      <c r="E155" s="13" t="s">
        <v>759</v>
      </c>
      <c r="F155" s="14">
        <v>412000</v>
      </c>
      <c r="G155" s="58">
        <v>544132</v>
      </c>
      <c r="H155" s="12" t="s">
        <v>342</v>
      </c>
      <c r="I155" s="55" t="s">
        <v>959</v>
      </c>
      <c r="J155" s="38" t="s">
        <v>343</v>
      </c>
      <c r="K155" s="12"/>
      <c r="L155" s="12"/>
      <c r="M155" s="12"/>
      <c r="N155" s="12"/>
      <c r="O155" s="12" t="s">
        <v>322</v>
      </c>
      <c r="P155" s="58" t="s">
        <v>679</v>
      </c>
      <c r="Q155" s="58">
        <v>10</v>
      </c>
      <c r="R155" s="5">
        <v>2</v>
      </c>
      <c r="S155" s="5">
        <v>1</v>
      </c>
      <c r="T155" s="60">
        <f>+Tabla2[[#This Row],[Ejecución 2024]]/Tabla2[[#This Row],[Meta 2024]]</f>
        <v>0.5</v>
      </c>
      <c r="U155" s="68">
        <v>3</v>
      </c>
      <c r="V155" s="68">
        <v>0</v>
      </c>
      <c r="W155" s="73">
        <f>+Tabla2[[#This Row],[Ejecución 2025]]/Tabla2[[#This Row],[Meta 2025]]</f>
        <v>0</v>
      </c>
    </row>
    <row r="156" spans="2:23" x14ac:dyDescent="0.25">
      <c r="B156" s="11" t="s">
        <v>185</v>
      </c>
      <c r="C156" s="12" t="s">
        <v>344</v>
      </c>
      <c r="D156" s="12" t="s">
        <v>345</v>
      </c>
      <c r="E156" s="13" t="s">
        <v>761</v>
      </c>
      <c r="F156" s="14" t="s">
        <v>766</v>
      </c>
      <c r="G156" s="58" t="s">
        <v>762</v>
      </c>
      <c r="H156" s="12" t="s">
        <v>346</v>
      </c>
      <c r="I156" s="55" t="s">
        <v>960</v>
      </c>
      <c r="J156" s="38" t="s">
        <v>347</v>
      </c>
      <c r="K156" s="12"/>
      <c r="L156" s="12"/>
      <c r="M156" s="12"/>
      <c r="N156" s="12"/>
      <c r="O156" s="12" t="s">
        <v>348</v>
      </c>
      <c r="P156" s="58">
        <v>635</v>
      </c>
      <c r="Q156" s="58">
        <v>700</v>
      </c>
      <c r="R156" s="5">
        <v>175</v>
      </c>
      <c r="S156" s="5">
        <v>199</v>
      </c>
      <c r="T156" s="60">
        <f>+Tabla2[[#This Row],[Ejecución 2024]]/Tabla2[[#This Row],[Meta 2024]]</f>
        <v>1.1371428571428572</v>
      </c>
      <c r="U156" s="68">
        <v>300</v>
      </c>
      <c r="V156" s="68">
        <v>61</v>
      </c>
      <c r="W156" s="73">
        <f>+Tabla2[[#This Row],[Ejecución 2025]]/Tabla2[[#This Row],[Meta 2025]]</f>
        <v>0.20333333333333334</v>
      </c>
    </row>
    <row r="157" spans="2:23" x14ac:dyDescent="0.25">
      <c r="B157" s="11" t="s">
        <v>185</v>
      </c>
      <c r="C157" s="12" t="s">
        <v>344</v>
      </c>
      <c r="D157" s="12" t="s">
        <v>345</v>
      </c>
      <c r="E157" s="13" t="s">
        <v>761</v>
      </c>
      <c r="F157" s="14" t="s">
        <v>766</v>
      </c>
      <c r="G157" s="58" t="s">
        <v>762</v>
      </c>
      <c r="H157" s="12" t="s">
        <v>349</v>
      </c>
      <c r="I157" s="55" t="s">
        <v>961</v>
      </c>
      <c r="J157" s="38" t="s">
        <v>350</v>
      </c>
      <c r="K157" s="12"/>
      <c r="L157" s="12"/>
      <c r="M157" s="12"/>
      <c r="N157" s="12"/>
      <c r="O157" s="12" t="s">
        <v>348</v>
      </c>
      <c r="P157" s="58">
        <v>1116</v>
      </c>
      <c r="Q157" s="58">
        <v>1500</v>
      </c>
      <c r="R157" s="5">
        <v>375</v>
      </c>
      <c r="S157" s="5">
        <v>608</v>
      </c>
      <c r="T157" s="60">
        <f>+Tabla2[[#This Row],[Ejecución 2024]]/Tabla2[[#This Row],[Meta 2024]]</f>
        <v>1.6213333333333333</v>
      </c>
      <c r="U157" s="68">
        <v>400</v>
      </c>
      <c r="V157" s="68">
        <v>104</v>
      </c>
      <c r="W157" s="73">
        <f>+Tabla2[[#This Row],[Ejecución 2025]]/Tabla2[[#This Row],[Meta 2025]]</f>
        <v>0.26</v>
      </c>
    </row>
    <row r="158" spans="2:23" x14ac:dyDescent="0.25">
      <c r="B158" s="11" t="s">
        <v>185</v>
      </c>
      <c r="C158" s="12" t="s">
        <v>344</v>
      </c>
      <c r="D158" s="12" t="s">
        <v>345</v>
      </c>
      <c r="E158" s="13" t="s">
        <v>761</v>
      </c>
      <c r="F158" s="14" t="s">
        <v>766</v>
      </c>
      <c r="G158" s="58" t="s">
        <v>762</v>
      </c>
      <c r="H158" s="12" t="s">
        <v>351</v>
      </c>
      <c r="I158" s="55" t="s">
        <v>962</v>
      </c>
      <c r="J158" s="38" t="s">
        <v>352</v>
      </c>
      <c r="K158" s="12"/>
      <c r="L158" s="12"/>
      <c r="M158" s="12"/>
      <c r="N158" s="12"/>
      <c r="O158" s="12" t="s">
        <v>348</v>
      </c>
      <c r="P158" s="58">
        <v>1029</v>
      </c>
      <c r="Q158" s="58">
        <v>1100</v>
      </c>
      <c r="R158" s="5">
        <v>200</v>
      </c>
      <c r="S158" s="5">
        <v>141</v>
      </c>
      <c r="T158" s="60">
        <f>+Tabla2[[#This Row],[Ejecución 2024]]/Tabla2[[#This Row],[Meta 2024]]</f>
        <v>0.70499999999999996</v>
      </c>
      <c r="U158" s="68">
        <v>350</v>
      </c>
      <c r="V158" s="68">
        <v>107</v>
      </c>
      <c r="W158" s="73">
        <f>+Tabla2[[#This Row],[Ejecución 2025]]/Tabla2[[#This Row],[Meta 2025]]</f>
        <v>0.30571428571428572</v>
      </c>
    </row>
    <row r="159" spans="2:23" x14ac:dyDescent="0.25">
      <c r="B159" s="11" t="s">
        <v>185</v>
      </c>
      <c r="C159" s="12" t="s">
        <v>344</v>
      </c>
      <c r="D159" s="12" t="s">
        <v>345</v>
      </c>
      <c r="E159" s="13" t="s">
        <v>761</v>
      </c>
      <c r="F159" s="14" t="s">
        <v>766</v>
      </c>
      <c r="G159" s="58" t="s">
        <v>762</v>
      </c>
      <c r="H159" s="12" t="s">
        <v>353</v>
      </c>
      <c r="I159" s="55" t="s">
        <v>963</v>
      </c>
      <c r="J159" s="38" t="s">
        <v>354</v>
      </c>
      <c r="K159" s="12"/>
      <c r="L159" s="12"/>
      <c r="M159" s="12"/>
      <c r="N159" s="12"/>
      <c r="O159" s="12" t="s">
        <v>348</v>
      </c>
      <c r="P159" s="58">
        <v>66</v>
      </c>
      <c r="Q159" s="58">
        <v>310</v>
      </c>
      <c r="R159" s="5">
        <v>100</v>
      </c>
      <c r="S159" s="5">
        <v>105</v>
      </c>
      <c r="T159" s="60">
        <f>+Tabla2[[#This Row],[Ejecución 2024]]/Tabla2[[#This Row],[Meta 2024]]</f>
        <v>1.05</v>
      </c>
      <c r="U159" s="68">
        <v>100</v>
      </c>
      <c r="V159" s="68">
        <v>0</v>
      </c>
      <c r="W159" s="73">
        <f>+Tabla2[[#This Row],[Ejecución 2025]]/Tabla2[[#This Row],[Meta 2025]]</f>
        <v>0</v>
      </c>
    </row>
    <row r="160" spans="2:23" x14ac:dyDescent="0.25">
      <c r="B160" s="11" t="s">
        <v>185</v>
      </c>
      <c r="C160" s="12" t="s">
        <v>344</v>
      </c>
      <c r="D160" s="12" t="s">
        <v>345</v>
      </c>
      <c r="E160" s="13" t="s">
        <v>763</v>
      </c>
      <c r="F160" s="14" t="s">
        <v>765</v>
      </c>
      <c r="G160" s="58" t="s">
        <v>764</v>
      </c>
      <c r="H160" s="12" t="s">
        <v>355</v>
      </c>
      <c r="I160" s="55" t="s">
        <v>964</v>
      </c>
      <c r="J160" s="38" t="s">
        <v>356</v>
      </c>
      <c r="K160" s="12"/>
      <c r="L160" s="12"/>
      <c r="M160" s="12"/>
      <c r="N160" s="12"/>
      <c r="O160" s="12" t="s">
        <v>348</v>
      </c>
      <c r="P160" s="58">
        <v>1</v>
      </c>
      <c r="Q160" s="58">
        <v>1</v>
      </c>
      <c r="R160" s="5">
        <v>1</v>
      </c>
      <c r="S160" s="5">
        <v>1</v>
      </c>
      <c r="T160" s="60">
        <f>+Tabla2[[#This Row],[Ejecución 2024]]/Tabla2[[#This Row],[Meta 2024]]</f>
        <v>1</v>
      </c>
      <c r="U160" s="68">
        <v>1</v>
      </c>
      <c r="V160" s="68">
        <v>0</v>
      </c>
      <c r="W160" s="73">
        <f>+Tabla2[[#This Row],[Ejecución 2025]]/Tabla2[[#This Row],[Meta 2025]]</f>
        <v>0</v>
      </c>
    </row>
    <row r="161" spans="1:23" x14ac:dyDescent="0.25">
      <c r="B161" s="11" t="s">
        <v>185</v>
      </c>
      <c r="C161" s="12" t="s">
        <v>344</v>
      </c>
      <c r="D161" s="12" t="s">
        <v>345</v>
      </c>
      <c r="E161" s="13" t="s">
        <v>763</v>
      </c>
      <c r="F161" s="14" t="s">
        <v>765</v>
      </c>
      <c r="G161" s="58" t="s">
        <v>764</v>
      </c>
      <c r="H161" s="12" t="s">
        <v>355</v>
      </c>
      <c r="I161" s="55" t="s">
        <v>965</v>
      </c>
      <c r="J161" s="38" t="s">
        <v>357</v>
      </c>
      <c r="K161" s="12"/>
      <c r="L161" s="12"/>
      <c r="M161" s="12"/>
      <c r="N161" s="12"/>
      <c r="O161" s="12" t="s">
        <v>348</v>
      </c>
      <c r="P161" s="58">
        <v>16</v>
      </c>
      <c r="Q161" s="58">
        <v>20</v>
      </c>
      <c r="R161" s="5">
        <v>5</v>
      </c>
      <c r="S161" s="5">
        <v>7</v>
      </c>
      <c r="T161" s="60">
        <f>+Tabla2[[#This Row],[Ejecución 2024]]/Tabla2[[#This Row],[Meta 2024]]</f>
        <v>1.4</v>
      </c>
      <c r="U161" s="68">
        <v>5</v>
      </c>
      <c r="V161" s="68">
        <v>1</v>
      </c>
      <c r="W161" s="73">
        <f>+Tabla2[[#This Row],[Ejecución 2025]]/Tabla2[[#This Row],[Meta 2025]]</f>
        <v>0.2</v>
      </c>
    </row>
    <row r="162" spans="1:23" x14ac:dyDescent="0.25">
      <c r="B162" s="11" t="s">
        <v>185</v>
      </c>
      <c r="C162" s="12" t="s">
        <v>344</v>
      </c>
      <c r="D162" s="12" t="s">
        <v>345</v>
      </c>
      <c r="E162" s="13" t="s">
        <v>763</v>
      </c>
      <c r="F162" s="14" t="s">
        <v>765</v>
      </c>
      <c r="G162" s="58" t="s">
        <v>764</v>
      </c>
      <c r="H162" s="12" t="s">
        <v>353</v>
      </c>
      <c r="I162" s="55" t="s">
        <v>966</v>
      </c>
      <c r="J162" s="38" t="s">
        <v>354</v>
      </c>
      <c r="K162" s="12"/>
      <c r="L162" s="12"/>
      <c r="M162" s="12"/>
      <c r="N162" s="12"/>
      <c r="O162" s="12" t="s">
        <v>348</v>
      </c>
      <c r="P162" s="58" t="s">
        <v>679</v>
      </c>
      <c r="Q162" s="58">
        <v>80</v>
      </c>
      <c r="R162" s="5">
        <v>20</v>
      </c>
      <c r="S162" s="5">
        <v>20</v>
      </c>
      <c r="T162" s="60">
        <f>+Tabla2[[#This Row],[Ejecución 2024]]/Tabla2[[#This Row],[Meta 2024]]</f>
        <v>1</v>
      </c>
      <c r="U162" s="68">
        <v>20</v>
      </c>
      <c r="V162" s="68">
        <v>0</v>
      </c>
      <c r="W162" s="73">
        <f>+Tabla2[[#This Row],[Ejecución 2025]]/Tabla2[[#This Row],[Meta 2025]]</f>
        <v>0</v>
      </c>
    </row>
    <row r="163" spans="1:23" x14ac:dyDescent="0.25">
      <c r="B163" s="11" t="s">
        <v>185</v>
      </c>
      <c r="C163" s="12" t="s">
        <v>344</v>
      </c>
      <c r="D163" s="12" t="s">
        <v>345</v>
      </c>
      <c r="E163" s="13" t="s">
        <v>763</v>
      </c>
      <c r="F163" s="14" t="s">
        <v>765</v>
      </c>
      <c r="G163" s="58" t="s">
        <v>764</v>
      </c>
      <c r="H163" s="12" t="s">
        <v>358</v>
      </c>
      <c r="I163" s="55" t="s">
        <v>967</v>
      </c>
      <c r="J163" s="38" t="s">
        <v>347</v>
      </c>
      <c r="K163" s="12"/>
      <c r="L163" s="12"/>
      <c r="M163" s="12"/>
      <c r="N163" s="12"/>
      <c r="O163" s="12" t="s">
        <v>348</v>
      </c>
      <c r="P163" s="58" t="s">
        <v>679</v>
      </c>
      <c r="Q163" s="58">
        <v>100</v>
      </c>
      <c r="R163" s="5">
        <v>25</v>
      </c>
      <c r="S163" s="5">
        <v>40</v>
      </c>
      <c r="T163" s="60">
        <f>+Tabla2[[#This Row],[Ejecución 2024]]/Tabla2[[#This Row],[Meta 2024]]</f>
        <v>1.6</v>
      </c>
      <c r="U163" s="68">
        <v>25</v>
      </c>
      <c r="V163" s="68">
        <v>0</v>
      </c>
      <c r="W163" s="73">
        <f>+Tabla2[[#This Row],[Ejecución 2025]]/Tabla2[[#This Row],[Meta 2025]]</f>
        <v>0</v>
      </c>
    </row>
    <row r="164" spans="1:23" x14ac:dyDescent="0.25">
      <c r="B164" s="11" t="s">
        <v>185</v>
      </c>
      <c r="C164" s="12" t="s">
        <v>344</v>
      </c>
      <c r="D164" s="12" t="s">
        <v>345</v>
      </c>
      <c r="E164" s="13" t="s">
        <v>763</v>
      </c>
      <c r="F164" s="14" t="s">
        <v>765</v>
      </c>
      <c r="G164" s="58" t="s">
        <v>764</v>
      </c>
      <c r="H164" s="12" t="s">
        <v>359</v>
      </c>
      <c r="I164" s="55" t="s">
        <v>968</v>
      </c>
      <c r="J164" s="38" t="s">
        <v>360</v>
      </c>
      <c r="K164" s="12"/>
      <c r="L164" s="12"/>
      <c r="M164" s="12"/>
      <c r="N164" s="12"/>
      <c r="O164" s="12" t="s">
        <v>348</v>
      </c>
      <c r="P164" s="58">
        <v>1020</v>
      </c>
      <c r="Q164" s="58">
        <v>1100</v>
      </c>
      <c r="R164" s="5">
        <v>275</v>
      </c>
      <c r="S164" s="5">
        <v>308</v>
      </c>
      <c r="T164" s="60">
        <f>+Tabla2[[#This Row],[Ejecución 2024]]/Tabla2[[#This Row],[Meta 2024]]</f>
        <v>1.1200000000000001</v>
      </c>
      <c r="U164" s="68">
        <v>275</v>
      </c>
      <c r="V164" s="68">
        <v>0</v>
      </c>
      <c r="W164" s="73">
        <f>+Tabla2[[#This Row],[Ejecución 2025]]/Tabla2[[#This Row],[Meta 2025]]</f>
        <v>0</v>
      </c>
    </row>
    <row r="165" spans="1:23" x14ac:dyDescent="0.25">
      <c r="B165" s="11" t="s">
        <v>185</v>
      </c>
      <c r="C165" s="12" t="s">
        <v>344</v>
      </c>
      <c r="D165" s="12" t="s">
        <v>345</v>
      </c>
      <c r="E165" s="13" t="s">
        <v>763</v>
      </c>
      <c r="F165" s="14" t="s">
        <v>765</v>
      </c>
      <c r="G165" s="58" t="s">
        <v>764</v>
      </c>
      <c r="H165" s="12" t="s">
        <v>361</v>
      </c>
      <c r="I165" s="55" t="s">
        <v>969</v>
      </c>
      <c r="J165" s="38" t="s">
        <v>362</v>
      </c>
      <c r="K165" s="12"/>
      <c r="L165" s="12"/>
      <c r="M165" s="12"/>
      <c r="N165" s="12"/>
      <c r="O165" s="12" t="s">
        <v>348</v>
      </c>
      <c r="P165" s="58">
        <v>1</v>
      </c>
      <c r="Q165" s="58">
        <v>1</v>
      </c>
      <c r="R165" s="5">
        <v>1</v>
      </c>
      <c r="S165" s="5">
        <v>1</v>
      </c>
      <c r="T165" s="60">
        <f>+Tabla2[[#This Row],[Ejecución 2024]]/Tabla2[[#This Row],[Meta 2024]]</f>
        <v>1</v>
      </c>
      <c r="U165" s="68">
        <v>1</v>
      </c>
      <c r="V165" s="68">
        <v>0</v>
      </c>
      <c r="W165" s="73">
        <f>+Tabla2[[#This Row],[Ejecución 2025]]/Tabla2[[#This Row],[Meta 2025]]</f>
        <v>0</v>
      </c>
    </row>
    <row r="166" spans="1:23" ht="16.5" customHeight="1" x14ac:dyDescent="0.25">
      <c r="B166" s="11" t="s">
        <v>185</v>
      </c>
      <c r="C166" s="12" t="s">
        <v>363</v>
      </c>
      <c r="D166" s="12" t="s">
        <v>364</v>
      </c>
      <c r="E166" s="13" t="s">
        <v>767</v>
      </c>
      <c r="F166" s="14" t="s">
        <v>768</v>
      </c>
      <c r="G166" s="58">
        <v>5.96</v>
      </c>
      <c r="H166" s="12" t="s">
        <v>365</v>
      </c>
      <c r="I166" s="38" t="s">
        <v>970</v>
      </c>
      <c r="J166" s="38" t="s">
        <v>366</v>
      </c>
      <c r="K166" s="12"/>
      <c r="L166" s="12"/>
      <c r="M166" s="12"/>
      <c r="N166" s="12"/>
      <c r="O166" s="12" t="s">
        <v>348</v>
      </c>
      <c r="P166" s="58" t="s">
        <v>679</v>
      </c>
      <c r="Q166" s="58">
        <v>40</v>
      </c>
      <c r="R166" s="5">
        <v>5</v>
      </c>
      <c r="S166" s="5">
        <v>10</v>
      </c>
      <c r="T166" s="60">
        <f>+Tabla2[[#This Row],[Ejecución 2024]]/Tabla2[[#This Row],[Meta 2024]]</f>
        <v>2</v>
      </c>
      <c r="U166" s="68">
        <v>15</v>
      </c>
      <c r="V166" s="68">
        <v>1</v>
      </c>
      <c r="W166" s="73">
        <f>+Tabla2[[#This Row],[Ejecución 2025]]/Tabla2[[#This Row],[Meta 2025]]</f>
        <v>6.6666666666666666E-2</v>
      </c>
    </row>
    <row r="167" spans="1:23" x14ac:dyDescent="0.25">
      <c r="B167" s="11" t="s">
        <v>185</v>
      </c>
      <c r="C167" s="12" t="s">
        <v>363</v>
      </c>
      <c r="D167" s="12" t="s">
        <v>364</v>
      </c>
      <c r="E167" s="13" t="s">
        <v>767</v>
      </c>
      <c r="F167" s="14" t="s">
        <v>768</v>
      </c>
      <c r="G167" s="58">
        <v>5.96</v>
      </c>
      <c r="H167" s="12" t="s">
        <v>367</v>
      </c>
      <c r="I167" s="38" t="s">
        <v>973</v>
      </c>
      <c r="J167" s="38" t="s">
        <v>1185</v>
      </c>
      <c r="K167" s="27"/>
      <c r="L167" s="27"/>
      <c r="M167" s="27"/>
      <c r="N167" s="27"/>
      <c r="O167" s="12" t="s">
        <v>348</v>
      </c>
      <c r="P167" s="58" t="s">
        <v>679</v>
      </c>
      <c r="Q167" s="58">
        <v>8</v>
      </c>
      <c r="R167" s="5">
        <v>2</v>
      </c>
      <c r="S167" s="5">
        <v>3</v>
      </c>
      <c r="T167" s="60">
        <f>+Tabla2[[#This Row],[Ejecución 2024]]/Tabla2[[#This Row],[Meta 2024]]</f>
        <v>1.5</v>
      </c>
      <c r="U167" s="68">
        <v>2</v>
      </c>
      <c r="V167" s="68">
        <v>0</v>
      </c>
      <c r="W167" s="73">
        <f>+Tabla2[[#This Row],[Ejecución 2025]]/Tabla2[[#This Row],[Meta 2025]]</f>
        <v>0</v>
      </c>
    </row>
    <row r="168" spans="1:23" x14ac:dyDescent="0.25">
      <c r="B168" s="11" t="s">
        <v>185</v>
      </c>
      <c r="C168" s="12" t="s">
        <v>363</v>
      </c>
      <c r="D168" s="12" t="s">
        <v>368</v>
      </c>
      <c r="E168" s="13" t="s">
        <v>767</v>
      </c>
      <c r="F168" s="14" t="s">
        <v>768</v>
      </c>
      <c r="G168" s="58">
        <v>5.96</v>
      </c>
      <c r="H168" s="12" t="s">
        <v>369</v>
      </c>
      <c r="I168" s="38" t="s">
        <v>971</v>
      </c>
      <c r="J168" s="38" t="s">
        <v>370</v>
      </c>
      <c r="K168" s="12"/>
      <c r="L168" s="12"/>
      <c r="M168" s="12"/>
      <c r="N168" s="12"/>
      <c r="O168" s="12" t="s">
        <v>348</v>
      </c>
      <c r="P168" s="58">
        <v>595</v>
      </c>
      <c r="Q168" s="58">
        <v>600</v>
      </c>
      <c r="R168" s="5">
        <v>50</v>
      </c>
      <c r="S168" s="5">
        <v>0</v>
      </c>
      <c r="T168" s="60">
        <f>+Tabla2[[#This Row],[Ejecución 2024]]/Tabla2[[#This Row],[Meta 2024]]</f>
        <v>0</v>
      </c>
      <c r="U168" s="68">
        <v>250</v>
      </c>
      <c r="V168" s="68">
        <v>51</v>
      </c>
      <c r="W168" s="73">
        <f>+Tabla2[[#This Row],[Ejecución 2025]]/Tabla2[[#This Row],[Meta 2025]]</f>
        <v>0.20399999999999999</v>
      </c>
    </row>
    <row r="169" spans="1:23" x14ac:dyDescent="0.25">
      <c r="B169" s="11" t="s">
        <v>185</v>
      </c>
      <c r="C169" s="12" t="s">
        <v>363</v>
      </c>
      <c r="D169" s="12" t="s">
        <v>364</v>
      </c>
      <c r="E169" s="13" t="s">
        <v>767</v>
      </c>
      <c r="F169" s="14" t="s">
        <v>768</v>
      </c>
      <c r="G169" s="58">
        <v>5.96</v>
      </c>
      <c r="H169" s="12" t="s">
        <v>371</v>
      </c>
      <c r="I169" s="38" t="s">
        <v>972</v>
      </c>
      <c r="J169" s="38" t="s">
        <v>372</v>
      </c>
      <c r="K169" s="12"/>
      <c r="L169" s="12"/>
      <c r="M169" s="12"/>
      <c r="N169" s="12"/>
      <c r="O169" s="12" t="s">
        <v>348</v>
      </c>
      <c r="P169" s="58">
        <v>736</v>
      </c>
      <c r="Q169" s="58">
        <v>900</v>
      </c>
      <c r="R169" s="5">
        <v>200</v>
      </c>
      <c r="S169" s="5">
        <v>377</v>
      </c>
      <c r="T169" s="60">
        <f>+Tabla2[[#This Row],[Ejecución 2024]]/Tabla2[[#This Row],[Meta 2024]]</f>
        <v>1.885</v>
      </c>
      <c r="U169" s="68">
        <v>250</v>
      </c>
      <c r="V169" s="68">
        <v>0</v>
      </c>
      <c r="W169" s="73">
        <f>+Tabla2[[#This Row],[Ejecución 2025]]/Tabla2[[#This Row],[Meta 2025]]</f>
        <v>0</v>
      </c>
    </row>
    <row r="170" spans="1:23" x14ac:dyDescent="0.25">
      <c r="A170" s="59"/>
      <c r="B170" s="11" t="s">
        <v>185</v>
      </c>
      <c r="C170" s="12" t="s">
        <v>373</v>
      </c>
      <c r="D170" s="12" t="s">
        <v>374</v>
      </c>
      <c r="E170" s="13" t="s">
        <v>815</v>
      </c>
      <c r="F170" s="14">
        <v>86</v>
      </c>
      <c r="G170" s="58">
        <v>90</v>
      </c>
      <c r="H170" s="13" t="s">
        <v>846</v>
      </c>
      <c r="I170" s="55" t="s">
        <v>974</v>
      </c>
      <c r="J170" s="38" t="s">
        <v>375</v>
      </c>
      <c r="K170" s="12"/>
      <c r="L170" s="12"/>
      <c r="M170" s="12"/>
      <c r="N170" s="12"/>
      <c r="O170" s="12" t="s">
        <v>376</v>
      </c>
      <c r="P170" s="58">
        <v>1</v>
      </c>
      <c r="Q170" s="58">
        <v>1</v>
      </c>
      <c r="R170" s="5">
        <v>1</v>
      </c>
      <c r="S170" s="5">
        <v>0</v>
      </c>
      <c r="T170" s="60">
        <f>+Tabla2[[#This Row],[Ejecución 2024]]/Tabla2[[#This Row],[Meta 2024]]</f>
        <v>0</v>
      </c>
      <c r="U170" s="69">
        <v>1</v>
      </c>
      <c r="V170" s="69">
        <v>0</v>
      </c>
      <c r="W170" s="73">
        <f>+Tabla2[[#This Row],[Ejecución 2025]]/Tabla2[[#This Row],[Meta 2025]]</f>
        <v>0</v>
      </c>
    </row>
    <row r="171" spans="1:23" x14ac:dyDescent="0.25">
      <c r="B171" s="11" t="s">
        <v>185</v>
      </c>
      <c r="C171" s="12" t="s">
        <v>373</v>
      </c>
      <c r="D171" s="12" t="s">
        <v>374</v>
      </c>
      <c r="E171" s="13" t="s">
        <v>815</v>
      </c>
      <c r="F171" s="14">
        <v>86</v>
      </c>
      <c r="G171" s="58">
        <v>90</v>
      </c>
      <c r="H171" s="12" t="s">
        <v>377</v>
      </c>
      <c r="I171" s="55" t="s">
        <v>975</v>
      </c>
      <c r="J171" s="38" t="s">
        <v>378</v>
      </c>
      <c r="K171" s="12"/>
      <c r="L171" s="12"/>
      <c r="M171" s="12"/>
      <c r="N171" s="12"/>
      <c r="O171" s="38" t="s">
        <v>376</v>
      </c>
      <c r="P171" s="58">
        <v>2</v>
      </c>
      <c r="Q171" s="58">
        <v>2</v>
      </c>
      <c r="R171" s="5">
        <v>2</v>
      </c>
      <c r="S171" s="5">
        <v>2</v>
      </c>
      <c r="T171" s="60">
        <f>+Tabla2[[#This Row],[Ejecución 2024]]/Tabla2[[#This Row],[Meta 2024]]</f>
        <v>1</v>
      </c>
      <c r="U171" s="68">
        <v>1</v>
      </c>
      <c r="V171" s="69">
        <v>0</v>
      </c>
      <c r="W171" s="73">
        <f>+Tabla2[[#This Row],[Ejecución 2025]]/Tabla2[[#This Row],[Meta 2025]]</f>
        <v>0</v>
      </c>
    </row>
    <row r="172" spans="1:23" x14ac:dyDescent="0.25">
      <c r="B172" s="11" t="s">
        <v>185</v>
      </c>
      <c r="C172" s="12" t="s">
        <v>373</v>
      </c>
      <c r="D172" s="12" t="s">
        <v>379</v>
      </c>
      <c r="E172" s="13" t="s">
        <v>769</v>
      </c>
      <c r="F172" s="14">
        <v>74</v>
      </c>
      <c r="G172" s="58">
        <v>75</v>
      </c>
      <c r="H172" s="12" t="s">
        <v>380</v>
      </c>
      <c r="I172" s="55" t="s">
        <v>976</v>
      </c>
      <c r="J172" s="38" t="s">
        <v>381</v>
      </c>
      <c r="K172" s="12"/>
      <c r="L172" s="12"/>
      <c r="M172" s="12"/>
      <c r="N172" s="12"/>
      <c r="O172" s="12" t="s">
        <v>190</v>
      </c>
      <c r="P172" s="58">
        <v>1</v>
      </c>
      <c r="Q172" s="58">
        <v>1</v>
      </c>
      <c r="R172" s="5">
        <v>1</v>
      </c>
      <c r="S172" s="41">
        <v>0.5</v>
      </c>
      <c r="T172" s="60">
        <f>+Tabla2[[#This Row],[Ejecución 2024]]/Tabla2[[#This Row],[Meta 2024]]</f>
        <v>0.5</v>
      </c>
      <c r="U172" s="68">
        <v>1</v>
      </c>
      <c r="V172" s="68">
        <v>1</v>
      </c>
      <c r="W172" s="73">
        <f>+Tabla2[[#This Row],[Ejecución 2025]]/Tabla2[[#This Row],[Meta 2025]]</f>
        <v>1</v>
      </c>
    </row>
    <row r="173" spans="1:23" x14ac:dyDescent="0.25">
      <c r="B173" s="11" t="s">
        <v>202</v>
      </c>
      <c r="C173" s="12" t="s">
        <v>382</v>
      </c>
      <c r="D173" s="12" t="s">
        <v>383</v>
      </c>
      <c r="E173" s="13" t="s">
        <v>770</v>
      </c>
      <c r="F173" s="14" t="s">
        <v>771</v>
      </c>
      <c r="G173" s="58">
        <v>0.09</v>
      </c>
      <c r="H173" s="12" t="s">
        <v>384</v>
      </c>
      <c r="I173" s="55" t="s">
        <v>977</v>
      </c>
      <c r="J173" s="38" t="s">
        <v>385</v>
      </c>
      <c r="K173" s="12"/>
      <c r="L173" s="12"/>
      <c r="M173" s="12"/>
      <c r="N173" s="12"/>
      <c r="O173" s="12" t="s">
        <v>386</v>
      </c>
      <c r="P173" s="58">
        <v>3</v>
      </c>
      <c r="Q173" s="58">
        <v>1</v>
      </c>
      <c r="R173" s="5">
        <v>0</v>
      </c>
      <c r="S173" s="5"/>
      <c r="T173" s="60"/>
      <c r="U173" s="68">
        <v>1</v>
      </c>
      <c r="V173" s="68">
        <v>0.2</v>
      </c>
      <c r="W173" s="73">
        <f>+Tabla2[[#This Row],[Ejecución 2025]]/Tabla2[[#This Row],[Meta 2025]]</f>
        <v>0.2</v>
      </c>
    </row>
    <row r="174" spans="1:23" x14ac:dyDescent="0.25">
      <c r="B174" s="11" t="s">
        <v>202</v>
      </c>
      <c r="C174" s="12" t="s">
        <v>382</v>
      </c>
      <c r="D174" s="12" t="s">
        <v>383</v>
      </c>
      <c r="E174" s="13" t="s">
        <v>772</v>
      </c>
      <c r="F174" s="14">
        <v>90</v>
      </c>
      <c r="G174" s="58">
        <v>92</v>
      </c>
      <c r="H174" s="12" t="s">
        <v>384</v>
      </c>
      <c r="I174" s="55" t="s">
        <v>978</v>
      </c>
      <c r="J174" s="38" t="s">
        <v>387</v>
      </c>
      <c r="K174" s="12"/>
      <c r="L174" s="12"/>
      <c r="M174" s="12"/>
      <c r="N174" s="12"/>
      <c r="O174" s="12" t="s">
        <v>386</v>
      </c>
      <c r="P174" s="58">
        <v>4</v>
      </c>
      <c r="Q174" s="58">
        <v>1</v>
      </c>
      <c r="R174" s="5">
        <v>0</v>
      </c>
      <c r="S174" s="5"/>
      <c r="T174" s="60"/>
      <c r="U174" s="68">
        <v>0</v>
      </c>
      <c r="V174" s="68">
        <v>0</v>
      </c>
      <c r="W174" s="73">
        <v>0</v>
      </c>
    </row>
    <row r="175" spans="1:23" x14ac:dyDescent="0.25">
      <c r="B175" s="11" t="s">
        <v>202</v>
      </c>
      <c r="C175" s="12" t="s">
        <v>382</v>
      </c>
      <c r="D175" s="12" t="s">
        <v>383</v>
      </c>
      <c r="E175" s="13" t="s">
        <v>773</v>
      </c>
      <c r="F175" s="14">
        <v>88</v>
      </c>
      <c r="G175" s="58">
        <v>90</v>
      </c>
      <c r="H175" s="12" t="s">
        <v>388</v>
      </c>
      <c r="I175" s="55" t="s">
        <v>979</v>
      </c>
      <c r="J175" s="38" t="s">
        <v>389</v>
      </c>
      <c r="K175" s="12"/>
      <c r="L175" s="12"/>
      <c r="M175" s="12"/>
      <c r="N175" s="12"/>
      <c r="O175" s="12" t="s">
        <v>386</v>
      </c>
      <c r="P175" s="58">
        <v>4</v>
      </c>
      <c r="Q175" s="58">
        <v>1</v>
      </c>
      <c r="R175" s="5">
        <v>0</v>
      </c>
      <c r="S175" s="5"/>
      <c r="T175" s="60"/>
      <c r="U175" s="68">
        <v>1</v>
      </c>
      <c r="V175" s="68">
        <v>0.2</v>
      </c>
      <c r="W175" s="73">
        <f>+Tabla2[[#This Row],[Ejecución 2025]]/Tabla2[[#This Row],[Meta 2025]]</f>
        <v>0.2</v>
      </c>
    </row>
    <row r="176" spans="1:23" x14ac:dyDescent="0.25">
      <c r="B176" s="11" t="s">
        <v>202</v>
      </c>
      <c r="C176" s="12" t="s">
        <v>382</v>
      </c>
      <c r="D176" s="12" t="s">
        <v>383</v>
      </c>
      <c r="E176" s="13" t="s">
        <v>774</v>
      </c>
      <c r="F176" s="14" t="s">
        <v>775</v>
      </c>
      <c r="G176" s="58" t="s">
        <v>776</v>
      </c>
      <c r="H176" s="12" t="s">
        <v>388</v>
      </c>
      <c r="I176" s="55" t="s">
        <v>980</v>
      </c>
      <c r="J176" s="38" t="s">
        <v>390</v>
      </c>
      <c r="K176" s="12"/>
      <c r="L176" s="12"/>
      <c r="M176" s="12"/>
      <c r="N176" s="12"/>
      <c r="O176" s="12" t="s">
        <v>386</v>
      </c>
      <c r="P176" s="58">
        <v>892000</v>
      </c>
      <c r="Q176" s="58">
        <v>4000</v>
      </c>
      <c r="R176" s="5">
        <v>0</v>
      </c>
      <c r="S176" s="5"/>
      <c r="T176" s="60"/>
      <c r="U176" s="68">
        <v>0</v>
      </c>
      <c r="V176" s="68">
        <v>3750</v>
      </c>
      <c r="W176" s="73">
        <v>0</v>
      </c>
    </row>
    <row r="177" spans="2:23" x14ac:dyDescent="0.25">
      <c r="B177" s="11" t="s">
        <v>202</v>
      </c>
      <c r="C177" s="12" t="s">
        <v>382</v>
      </c>
      <c r="D177" s="12" t="s">
        <v>383</v>
      </c>
      <c r="E177" s="13" t="s">
        <v>777</v>
      </c>
      <c r="F177" s="14">
        <v>48</v>
      </c>
      <c r="G177" s="58">
        <v>46</v>
      </c>
      <c r="H177" s="12" t="s">
        <v>391</v>
      </c>
      <c r="I177" s="55" t="s">
        <v>981</v>
      </c>
      <c r="J177" s="38" t="s">
        <v>841</v>
      </c>
      <c r="K177" s="12"/>
      <c r="L177" s="12"/>
      <c r="M177" s="12"/>
      <c r="N177" s="12"/>
      <c r="O177" s="12" t="s">
        <v>386</v>
      </c>
      <c r="P177" s="58">
        <v>560000</v>
      </c>
      <c r="Q177" s="58">
        <v>30000</v>
      </c>
      <c r="R177" s="5">
        <v>6000</v>
      </c>
      <c r="S177" s="5">
        <v>10140</v>
      </c>
      <c r="T177" s="60">
        <f>+Tabla2[[#This Row],[Ejecución 2024]]/Tabla2[[#This Row],[Meta 2024]]</f>
        <v>1.69</v>
      </c>
      <c r="U177" s="68">
        <v>7000</v>
      </c>
      <c r="V177" s="68">
        <v>4750</v>
      </c>
      <c r="W177" s="73">
        <f>+Tabla2[[#This Row],[Ejecución 2025]]/Tabla2[[#This Row],[Meta 2025]]</f>
        <v>0.6785714285714286</v>
      </c>
    </row>
    <row r="178" spans="2:23" x14ac:dyDescent="0.25">
      <c r="B178" s="11" t="s">
        <v>202</v>
      </c>
      <c r="C178" s="12" t="s">
        <v>382</v>
      </c>
      <c r="D178" s="12" t="s">
        <v>383</v>
      </c>
      <c r="E178" s="13" t="s">
        <v>778</v>
      </c>
      <c r="F178" s="14" t="s">
        <v>779</v>
      </c>
      <c r="G178" s="58" t="s">
        <v>780</v>
      </c>
      <c r="H178" s="12" t="s">
        <v>393</v>
      </c>
      <c r="I178" s="55" t="s">
        <v>982</v>
      </c>
      <c r="J178" s="38" t="s">
        <v>394</v>
      </c>
      <c r="K178" s="12"/>
      <c r="L178" s="12"/>
      <c r="M178" s="12"/>
      <c r="N178" s="12"/>
      <c r="O178" s="12" t="s">
        <v>386</v>
      </c>
      <c r="P178" s="58" t="s">
        <v>679</v>
      </c>
      <c r="Q178" s="58">
        <v>1</v>
      </c>
      <c r="R178" s="29">
        <v>0</v>
      </c>
      <c r="S178" s="29"/>
      <c r="T178" s="60"/>
      <c r="U178" s="68">
        <v>1</v>
      </c>
      <c r="V178" s="68">
        <v>0.5</v>
      </c>
      <c r="W178" s="73">
        <f>+Tabla2[[#This Row],[Ejecución 2025]]/Tabla2[[#This Row],[Meta 2025]]</f>
        <v>0.5</v>
      </c>
    </row>
    <row r="179" spans="2:23" x14ac:dyDescent="0.25">
      <c r="B179" s="11" t="s">
        <v>202</v>
      </c>
      <c r="C179" s="12" t="s">
        <v>382</v>
      </c>
      <c r="D179" s="12" t="s">
        <v>383</v>
      </c>
      <c r="E179" s="13" t="s">
        <v>757</v>
      </c>
      <c r="F179" s="14">
        <v>53.1</v>
      </c>
      <c r="G179" s="58">
        <v>54</v>
      </c>
      <c r="H179" s="12" t="s">
        <v>391</v>
      </c>
      <c r="I179" s="55" t="s">
        <v>983</v>
      </c>
      <c r="J179" s="38" t="s">
        <v>392</v>
      </c>
      <c r="K179" s="12" t="s">
        <v>842</v>
      </c>
      <c r="L179" s="12"/>
      <c r="M179" s="12"/>
      <c r="N179" s="12"/>
      <c r="O179" s="12" t="s">
        <v>124</v>
      </c>
      <c r="P179" s="58">
        <v>117</v>
      </c>
      <c r="Q179" s="58">
        <v>20</v>
      </c>
      <c r="R179" s="5">
        <v>3</v>
      </c>
      <c r="S179" s="5">
        <v>4</v>
      </c>
      <c r="T179" s="60">
        <f>+Tabla2[[#This Row],[Ejecución 2024]]/Tabla2[[#This Row],[Meta 2024]]</f>
        <v>1.3333333333333333</v>
      </c>
      <c r="U179" s="68">
        <v>5</v>
      </c>
      <c r="V179" s="68">
        <v>1</v>
      </c>
      <c r="W179" s="73">
        <f>+Tabla2[[#This Row],[Ejecución 2025]]/Tabla2[[#This Row],[Meta 2025]]</f>
        <v>0.2</v>
      </c>
    </row>
    <row r="180" spans="2:23" x14ac:dyDescent="0.25">
      <c r="B180" s="11" t="s">
        <v>202</v>
      </c>
      <c r="C180" s="12" t="s">
        <v>382</v>
      </c>
      <c r="D180" s="12" t="s">
        <v>383</v>
      </c>
      <c r="E180" s="13" t="s">
        <v>757</v>
      </c>
      <c r="F180" s="14">
        <v>53.1</v>
      </c>
      <c r="G180" s="58">
        <v>54</v>
      </c>
      <c r="H180" s="12" t="s">
        <v>395</v>
      </c>
      <c r="I180" s="55" t="s">
        <v>984</v>
      </c>
      <c r="J180" s="38" t="s">
        <v>396</v>
      </c>
      <c r="K180" s="12"/>
      <c r="L180" s="12"/>
      <c r="M180" s="12"/>
      <c r="N180" s="12"/>
      <c r="O180" s="12" t="s">
        <v>124</v>
      </c>
      <c r="P180" s="58">
        <v>4</v>
      </c>
      <c r="Q180" s="58">
        <v>4</v>
      </c>
      <c r="R180" s="5">
        <v>1</v>
      </c>
      <c r="S180" s="5">
        <v>1</v>
      </c>
      <c r="T180" s="60">
        <f>+Tabla2[[#This Row],[Ejecución 2024]]/Tabla2[[#This Row],[Meta 2024]]</f>
        <v>1</v>
      </c>
      <c r="U180" s="68">
        <v>1</v>
      </c>
      <c r="V180" s="68">
        <v>0</v>
      </c>
      <c r="W180" s="73">
        <f>+Tabla2[[#This Row],[Ejecución 2025]]/Tabla2[[#This Row],[Meta 2025]]</f>
        <v>0</v>
      </c>
    </row>
    <row r="181" spans="2:23" x14ac:dyDescent="0.25">
      <c r="B181" s="11" t="s">
        <v>202</v>
      </c>
      <c r="C181" s="12" t="s">
        <v>382</v>
      </c>
      <c r="D181" s="12" t="s">
        <v>383</v>
      </c>
      <c r="E181" s="13" t="s">
        <v>757</v>
      </c>
      <c r="F181" s="14">
        <v>53.1</v>
      </c>
      <c r="G181" s="58">
        <v>54</v>
      </c>
      <c r="H181" s="12" t="s">
        <v>397</v>
      </c>
      <c r="I181" s="55" t="s">
        <v>985</v>
      </c>
      <c r="J181" s="38" t="s">
        <v>398</v>
      </c>
      <c r="K181" s="12"/>
      <c r="L181" s="12"/>
      <c r="M181" s="12"/>
      <c r="N181" s="12"/>
      <c r="O181" s="12" t="s">
        <v>124</v>
      </c>
      <c r="P181" s="58" t="s">
        <v>679</v>
      </c>
      <c r="Q181" s="58">
        <v>2</v>
      </c>
      <c r="R181" s="5">
        <v>1</v>
      </c>
      <c r="S181" s="5">
        <v>0</v>
      </c>
      <c r="T181" s="60">
        <f>+Tabla2[[#This Row],[Ejecución 2024]]/Tabla2[[#This Row],[Meta 2024]]</f>
        <v>0</v>
      </c>
      <c r="U181" s="68">
        <v>1</v>
      </c>
      <c r="V181" s="68">
        <v>0</v>
      </c>
      <c r="W181" s="73">
        <f>+Tabla2[[#This Row],[Ejecución 2025]]/Tabla2[[#This Row],[Meta 2025]]</f>
        <v>0</v>
      </c>
    </row>
    <row r="182" spans="2:23" x14ac:dyDescent="0.25">
      <c r="B182" s="11" t="s">
        <v>202</v>
      </c>
      <c r="C182" s="12" t="s">
        <v>382</v>
      </c>
      <c r="D182" s="12" t="s">
        <v>383</v>
      </c>
      <c r="E182" s="13" t="s">
        <v>757</v>
      </c>
      <c r="F182" s="14">
        <v>53.1</v>
      </c>
      <c r="G182" s="58">
        <v>54</v>
      </c>
      <c r="H182" s="12" t="s">
        <v>399</v>
      </c>
      <c r="I182" s="55" t="s">
        <v>986</v>
      </c>
      <c r="J182" s="38" t="s">
        <v>400</v>
      </c>
      <c r="K182" s="12"/>
      <c r="L182" s="12"/>
      <c r="M182" s="12"/>
      <c r="N182" s="12"/>
      <c r="O182" s="12" t="s">
        <v>124</v>
      </c>
      <c r="P182" s="58">
        <v>2</v>
      </c>
      <c r="Q182" s="58">
        <v>1</v>
      </c>
      <c r="R182" s="5"/>
      <c r="S182" s="5"/>
      <c r="T182" s="60"/>
      <c r="U182" s="68">
        <v>1</v>
      </c>
      <c r="V182" s="68">
        <v>0</v>
      </c>
      <c r="W182" s="73">
        <f>+Tabla2[[#This Row],[Ejecución 2025]]/Tabla2[[#This Row],[Meta 2025]]</f>
        <v>0</v>
      </c>
    </row>
    <row r="183" spans="2:23" x14ac:dyDescent="0.25">
      <c r="B183" s="11" t="s">
        <v>202</v>
      </c>
      <c r="C183" s="12" t="s">
        <v>382</v>
      </c>
      <c r="D183" s="12" t="s">
        <v>383</v>
      </c>
      <c r="E183" s="13" t="s">
        <v>757</v>
      </c>
      <c r="F183" s="14">
        <v>53.1</v>
      </c>
      <c r="G183" s="58">
        <v>54</v>
      </c>
      <c r="H183" s="12" t="s">
        <v>401</v>
      </c>
      <c r="I183" s="55" t="s">
        <v>987</v>
      </c>
      <c r="J183" s="38" t="s">
        <v>402</v>
      </c>
      <c r="K183" s="12"/>
      <c r="L183" s="12"/>
      <c r="M183" s="12"/>
      <c r="N183" s="12"/>
      <c r="O183" s="12" t="s">
        <v>124</v>
      </c>
      <c r="P183" s="58">
        <v>569</v>
      </c>
      <c r="Q183" s="58">
        <v>300</v>
      </c>
      <c r="R183" s="5"/>
      <c r="S183" s="5"/>
      <c r="T183" s="60"/>
      <c r="U183" s="68">
        <v>150</v>
      </c>
      <c r="V183" s="68">
        <v>0</v>
      </c>
      <c r="W183" s="73">
        <f>+Tabla2[[#This Row],[Ejecución 2025]]/Tabla2[[#This Row],[Meta 2025]]</f>
        <v>0</v>
      </c>
    </row>
    <row r="184" spans="2:23" x14ac:dyDescent="0.25">
      <c r="B184" s="11" t="s">
        <v>202</v>
      </c>
      <c r="C184" s="12" t="s">
        <v>382</v>
      </c>
      <c r="D184" s="12" t="s">
        <v>383</v>
      </c>
      <c r="E184" s="13" t="s">
        <v>757</v>
      </c>
      <c r="F184" s="14">
        <v>53.1</v>
      </c>
      <c r="G184" s="58">
        <v>54</v>
      </c>
      <c r="H184" s="12" t="s">
        <v>403</v>
      </c>
      <c r="I184" s="55" t="s">
        <v>988</v>
      </c>
      <c r="J184" s="38" t="s">
        <v>404</v>
      </c>
      <c r="K184" s="12"/>
      <c r="L184" s="12"/>
      <c r="M184" s="12"/>
      <c r="N184" s="12"/>
      <c r="O184" s="12" t="s">
        <v>124</v>
      </c>
      <c r="P184" s="58">
        <v>467463</v>
      </c>
      <c r="Q184" s="58">
        <v>467463</v>
      </c>
      <c r="R184" s="5">
        <v>467463</v>
      </c>
      <c r="S184" s="5">
        <v>467463</v>
      </c>
      <c r="T184" s="60">
        <f>+Tabla2[[#This Row],[Ejecución 2024]]/Tabla2[[#This Row],[Meta 2024]]</f>
        <v>1</v>
      </c>
      <c r="U184" s="68">
        <v>467463</v>
      </c>
      <c r="V184" s="68">
        <v>0</v>
      </c>
      <c r="W184" s="73">
        <f>+Tabla2[[#This Row],[Ejecución 2025]]/Tabla2[[#This Row],[Meta 2025]]</f>
        <v>0</v>
      </c>
    </row>
    <row r="185" spans="2:23" x14ac:dyDescent="0.25">
      <c r="B185" s="11" t="s">
        <v>202</v>
      </c>
      <c r="C185" s="12" t="s">
        <v>382</v>
      </c>
      <c r="D185" s="12" t="s">
        <v>383</v>
      </c>
      <c r="E185" s="13" t="s">
        <v>757</v>
      </c>
      <c r="F185" s="14">
        <v>53.1</v>
      </c>
      <c r="G185" s="58">
        <v>54</v>
      </c>
      <c r="H185" s="12" t="s">
        <v>403</v>
      </c>
      <c r="I185" s="55" t="s">
        <v>989</v>
      </c>
      <c r="J185" s="38" t="s">
        <v>405</v>
      </c>
      <c r="K185" s="12"/>
      <c r="L185" s="12"/>
      <c r="M185" s="12"/>
      <c r="N185" s="12"/>
      <c r="O185" s="12" t="s">
        <v>124</v>
      </c>
      <c r="P185" s="58">
        <v>467463</v>
      </c>
      <c r="Q185" s="58">
        <v>467463</v>
      </c>
      <c r="R185" s="5">
        <v>467463</v>
      </c>
      <c r="S185" s="5">
        <v>467463</v>
      </c>
      <c r="T185" s="60">
        <f>+Tabla2[[#This Row],[Ejecución 2024]]/Tabla2[[#This Row],[Meta 2024]]</f>
        <v>1</v>
      </c>
      <c r="U185" s="68">
        <v>467463</v>
      </c>
      <c r="V185" s="68">
        <v>0</v>
      </c>
      <c r="W185" s="73">
        <f>+Tabla2[[#This Row],[Ejecución 2025]]/Tabla2[[#This Row],[Meta 2025]]</f>
        <v>0</v>
      </c>
    </row>
    <row r="186" spans="2:23" x14ac:dyDescent="0.25">
      <c r="B186" s="11" t="s">
        <v>202</v>
      </c>
      <c r="C186" s="12" t="s">
        <v>382</v>
      </c>
      <c r="D186" s="12" t="s">
        <v>383</v>
      </c>
      <c r="E186" s="13" t="s">
        <v>757</v>
      </c>
      <c r="F186" s="14">
        <v>53.1</v>
      </c>
      <c r="G186" s="58">
        <v>54</v>
      </c>
      <c r="H186" s="12" t="s">
        <v>403</v>
      </c>
      <c r="I186" s="55" t="s">
        <v>990</v>
      </c>
      <c r="J186" s="38" t="s">
        <v>406</v>
      </c>
      <c r="K186" s="12"/>
      <c r="L186" s="12"/>
      <c r="M186" s="12"/>
      <c r="N186" s="12"/>
      <c r="O186" s="12" t="s">
        <v>124</v>
      </c>
      <c r="P186" s="58">
        <v>467463</v>
      </c>
      <c r="Q186" s="58">
        <v>467463</v>
      </c>
      <c r="R186" s="5">
        <v>467463</v>
      </c>
      <c r="S186" s="5">
        <v>467463</v>
      </c>
      <c r="T186" s="60">
        <f>+Tabla2[[#This Row],[Ejecución 2024]]/Tabla2[[#This Row],[Meta 2024]]</f>
        <v>1</v>
      </c>
      <c r="U186" s="68">
        <v>467463</v>
      </c>
      <c r="V186" s="68">
        <v>0</v>
      </c>
      <c r="W186" s="73">
        <f>+Tabla2[[#This Row],[Ejecución 2025]]/Tabla2[[#This Row],[Meta 2025]]</f>
        <v>0</v>
      </c>
    </row>
    <row r="187" spans="2:23" x14ac:dyDescent="0.25">
      <c r="B187" s="11" t="s">
        <v>202</v>
      </c>
      <c r="C187" s="12" t="s">
        <v>382</v>
      </c>
      <c r="D187" s="12" t="s">
        <v>383</v>
      </c>
      <c r="E187" s="13" t="s">
        <v>757</v>
      </c>
      <c r="F187" s="14">
        <v>53.1</v>
      </c>
      <c r="G187" s="58">
        <v>54</v>
      </c>
      <c r="H187" s="12" t="s">
        <v>407</v>
      </c>
      <c r="I187" s="55" t="s">
        <v>991</v>
      </c>
      <c r="J187" s="38" t="s">
        <v>408</v>
      </c>
      <c r="K187" s="12"/>
      <c r="L187" s="12"/>
      <c r="M187" s="12"/>
      <c r="N187" s="12"/>
      <c r="O187" s="12" t="s">
        <v>124</v>
      </c>
      <c r="P187" s="58">
        <v>4</v>
      </c>
      <c r="Q187" s="58">
        <v>6</v>
      </c>
      <c r="R187" s="5"/>
      <c r="S187" s="5"/>
      <c r="T187" s="60"/>
      <c r="U187" s="68">
        <v>2</v>
      </c>
      <c r="V187" s="68">
        <v>0</v>
      </c>
      <c r="W187" s="73">
        <f>+Tabla2[[#This Row],[Ejecución 2025]]/Tabla2[[#This Row],[Meta 2025]]</f>
        <v>0</v>
      </c>
    </row>
    <row r="188" spans="2:23" x14ac:dyDescent="0.25">
      <c r="B188" s="11" t="s">
        <v>202</v>
      </c>
      <c r="C188" s="12" t="s">
        <v>382</v>
      </c>
      <c r="D188" s="12" t="s">
        <v>383</v>
      </c>
      <c r="E188" s="13" t="s">
        <v>757</v>
      </c>
      <c r="F188" s="14">
        <v>53.1</v>
      </c>
      <c r="G188" s="58">
        <v>54</v>
      </c>
      <c r="H188" s="12" t="s">
        <v>409</v>
      </c>
      <c r="I188" s="55" t="s">
        <v>992</v>
      </c>
      <c r="J188" s="38" t="s">
        <v>410</v>
      </c>
      <c r="K188" s="12"/>
      <c r="L188" s="12"/>
      <c r="M188" s="12"/>
      <c r="N188" s="12"/>
      <c r="O188" s="12" t="s">
        <v>124</v>
      </c>
      <c r="P188" s="58">
        <v>1</v>
      </c>
      <c r="Q188" s="58">
        <v>1</v>
      </c>
      <c r="R188" s="5">
        <v>1</v>
      </c>
      <c r="S188" s="5">
        <v>1</v>
      </c>
      <c r="T188" s="60">
        <f>+Tabla2[[#This Row],[Ejecución 2024]]/Tabla2[[#This Row],[Meta 2024]]</f>
        <v>1</v>
      </c>
      <c r="U188" s="68">
        <v>1</v>
      </c>
      <c r="V188" s="68">
        <v>1</v>
      </c>
      <c r="W188" s="73">
        <f>+Tabla2[[#This Row],[Ejecución 2025]]/Tabla2[[#This Row],[Meta 2025]]</f>
        <v>1</v>
      </c>
    </row>
    <row r="189" spans="2:23" x14ac:dyDescent="0.25">
      <c r="B189" s="11" t="s">
        <v>202</v>
      </c>
      <c r="C189" s="12" t="s">
        <v>382</v>
      </c>
      <c r="D189" s="12" t="s">
        <v>383</v>
      </c>
      <c r="E189" s="13" t="s">
        <v>757</v>
      </c>
      <c r="F189" s="14">
        <v>53.1</v>
      </c>
      <c r="G189" s="58">
        <v>54</v>
      </c>
      <c r="H189" s="12" t="s">
        <v>411</v>
      </c>
      <c r="I189" s="55" t="s">
        <v>993</v>
      </c>
      <c r="J189" s="38" t="s">
        <v>412</v>
      </c>
      <c r="K189" s="12"/>
      <c r="L189" s="12"/>
      <c r="M189" s="12"/>
      <c r="N189" s="12"/>
      <c r="O189" s="12" t="s">
        <v>124</v>
      </c>
      <c r="P189" s="58">
        <v>1</v>
      </c>
      <c r="Q189" s="58">
        <v>1</v>
      </c>
      <c r="R189" s="5">
        <v>1</v>
      </c>
      <c r="S189" s="5">
        <v>1</v>
      </c>
      <c r="T189" s="60">
        <f>+Tabla2[[#This Row],[Ejecución 2024]]/Tabla2[[#This Row],[Meta 2024]]</f>
        <v>1</v>
      </c>
      <c r="U189" s="68">
        <v>1</v>
      </c>
      <c r="V189" s="68">
        <v>1</v>
      </c>
      <c r="W189" s="73">
        <f>+Tabla2[[#This Row],[Ejecución 2025]]/Tabla2[[#This Row],[Meta 2025]]</f>
        <v>1</v>
      </c>
    </row>
    <row r="190" spans="2:23" x14ac:dyDescent="0.25">
      <c r="B190" s="11" t="s">
        <v>202</v>
      </c>
      <c r="C190" s="12" t="s">
        <v>382</v>
      </c>
      <c r="D190" s="12" t="s">
        <v>383</v>
      </c>
      <c r="E190" s="13" t="s">
        <v>757</v>
      </c>
      <c r="F190" s="14">
        <v>53.1</v>
      </c>
      <c r="G190" s="58">
        <v>54</v>
      </c>
      <c r="H190" s="12" t="s">
        <v>413</v>
      </c>
      <c r="I190" s="55" t="s">
        <v>994</v>
      </c>
      <c r="J190" s="38" t="s">
        <v>414</v>
      </c>
      <c r="K190" s="12"/>
      <c r="L190" s="12"/>
      <c r="M190" s="12"/>
      <c r="N190" s="12"/>
      <c r="O190" s="12" t="s">
        <v>124</v>
      </c>
      <c r="P190" s="58" t="s">
        <v>679</v>
      </c>
      <c r="Q190" s="58">
        <v>100</v>
      </c>
      <c r="R190" s="5">
        <v>25</v>
      </c>
      <c r="S190" s="5">
        <v>417</v>
      </c>
      <c r="T190" s="60">
        <f>+Tabla2[[#This Row],[Ejecución 2024]]/Tabla2[[#This Row],[Meta 2024]]</f>
        <v>16.68</v>
      </c>
      <c r="U190" s="68">
        <v>25</v>
      </c>
      <c r="V190" s="68">
        <v>53</v>
      </c>
      <c r="W190" s="73">
        <f>+Tabla2[[#This Row],[Ejecución 2025]]/Tabla2[[#This Row],[Meta 2025]]</f>
        <v>2.12</v>
      </c>
    </row>
    <row r="191" spans="2:23" x14ac:dyDescent="0.25">
      <c r="B191" s="11" t="s">
        <v>202</v>
      </c>
      <c r="C191" s="12" t="s">
        <v>382</v>
      </c>
      <c r="D191" s="12" t="s">
        <v>415</v>
      </c>
      <c r="E191" s="13" t="s">
        <v>781</v>
      </c>
      <c r="F191" s="14" t="s">
        <v>782</v>
      </c>
      <c r="G191" s="58" t="s">
        <v>783</v>
      </c>
      <c r="H191" s="12" t="s">
        <v>416</v>
      </c>
      <c r="I191" s="55" t="s">
        <v>995</v>
      </c>
      <c r="J191" s="38" t="s">
        <v>417</v>
      </c>
      <c r="K191" s="12"/>
      <c r="L191" s="12"/>
      <c r="M191" s="12"/>
      <c r="N191" s="12"/>
      <c r="O191" s="12" t="s">
        <v>133</v>
      </c>
      <c r="P191" s="58" t="s">
        <v>679</v>
      </c>
      <c r="Q191" s="58">
        <v>1000</v>
      </c>
      <c r="R191" s="5">
        <v>200</v>
      </c>
      <c r="S191" s="5">
        <v>1394</v>
      </c>
      <c r="T191" s="67">
        <f>+Tabla2[[#This Row],[Ejecución 2024]]/Tabla2[[#This Row],[Meta 2024]]</f>
        <v>6.97</v>
      </c>
      <c r="U191" s="68">
        <v>266</v>
      </c>
      <c r="V191" s="68">
        <v>244</v>
      </c>
      <c r="W191" s="73">
        <f>+Tabla2[[#This Row],[Ejecución 2025]]/Tabla2[[#This Row],[Meta 2025]]</f>
        <v>0.91729323308270672</v>
      </c>
    </row>
    <row r="192" spans="2:23" x14ac:dyDescent="0.25">
      <c r="B192" s="11" t="s">
        <v>202</v>
      </c>
      <c r="C192" s="12" t="s">
        <v>382</v>
      </c>
      <c r="D192" s="12" t="s">
        <v>415</v>
      </c>
      <c r="E192" s="13" t="s">
        <v>781</v>
      </c>
      <c r="F192" s="14" t="s">
        <v>782</v>
      </c>
      <c r="G192" s="58" t="s">
        <v>783</v>
      </c>
      <c r="H192" s="12" t="s">
        <v>418</v>
      </c>
      <c r="I192" s="55" t="s">
        <v>996</v>
      </c>
      <c r="J192" s="38" t="s">
        <v>419</v>
      </c>
      <c r="K192" s="12"/>
      <c r="L192" s="12"/>
      <c r="M192" s="12"/>
      <c r="N192" s="12"/>
      <c r="O192" s="12" t="s">
        <v>133</v>
      </c>
      <c r="P192" s="58">
        <v>407</v>
      </c>
      <c r="Q192" s="58">
        <v>407</v>
      </c>
      <c r="R192" s="5">
        <v>30</v>
      </c>
      <c r="S192" s="5">
        <v>28</v>
      </c>
      <c r="T192" s="67">
        <f>+Tabla2[[#This Row],[Ejecución 2024]]/Tabla2[[#This Row],[Meta 2024]]</f>
        <v>0.93333333333333335</v>
      </c>
      <c r="U192" s="68">
        <v>126</v>
      </c>
      <c r="V192" s="68">
        <v>20</v>
      </c>
      <c r="W192" s="73">
        <f>+Tabla2[[#This Row],[Ejecución 2025]]/Tabla2[[#This Row],[Meta 2025]]</f>
        <v>0.15873015873015872</v>
      </c>
    </row>
    <row r="193" spans="1:37" x14ac:dyDescent="0.25">
      <c r="B193" s="11" t="s">
        <v>202</v>
      </c>
      <c r="C193" s="12" t="s">
        <v>382</v>
      </c>
      <c r="D193" s="12" t="s">
        <v>415</v>
      </c>
      <c r="E193" s="13" t="s">
        <v>781</v>
      </c>
      <c r="F193" s="14" t="s">
        <v>782</v>
      </c>
      <c r="G193" s="58" t="s">
        <v>783</v>
      </c>
      <c r="H193" s="12" t="s">
        <v>420</v>
      </c>
      <c r="I193" s="55" t="s">
        <v>997</v>
      </c>
      <c r="J193" s="38" t="s">
        <v>421</v>
      </c>
      <c r="K193" s="12"/>
      <c r="L193" s="12"/>
      <c r="M193" s="12"/>
      <c r="N193" s="12"/>
      <c r="O193" s="12" t="s">
        <v>133</v>
      </c>
      <c r="P193" s="58" t="s">
        <v>679</v>
      </c>
      <c r="Q193" s="58">
        <v>1500</v>
      </c>
      <c r="R193" s="5">
        <v>200</v>
      </c>
      <c r="S193" s="5">
        <v>1106</v>
      </c>
      <c r="T193" s="67">
        <f>+Tabla2[[#This Row],[Ejecución 2024]]/Tabla2[[#This Row],[Meta 2024]]</f>
        <v>5.53</v>
      </c>
      <c r="U193" s="68">
        <v>433</v>
      </c>
      <c r="V193" s="68">
        <v>4010</v>
      </c>
      <c r="W193" s="73">
        <f>+Tabla2[[#This Row],[Ejecución 2025]]/Tabla2[[#This Row],[Meta 2025]]</f>
        <v>9.2609699769053115</v>
      </c>
    </row>
    <row r="194" spans="1:37" x14ac:dyDescent="0.25">
      <c r="B194" s="11" t="s">
        <v>202</v>
      </c>
      <c r="C194" s="12" t="s">
        <v>382</v>
      </c>
      <c r="D194" s="12" t="s">
        <v>415</v>
      </c>
      <c r="E194" s="13" t="s">
        <v>781</v>
      </c>
      <c r="F194" s="14" t="s">
        <v>782</v>
      </c>
      <c r="G194" s="58" t="s">
        <v>783</v>
      </c>
      <c r="H194" s="12" t="s">
        <v>422</v>
      </c>
      <c r="I194" s="55" t="s">
        <v>998</v>
      </c>
      <c r="J194" s="38" t="s">
        <v>423</v>
      </c>
      <c r="K194" s="12"/>
      <c r="L194" s="12"/>
      <c r="M194" s="12"/>
      <c r="N194" s="12"/>
      <c r="O194" s="12" t="s">
        <v>133</v>
      </c>
      <c r="P194" s="58" t="s">
        <v>679</v>
      </c>
      <c r="Q194" s="58">
        <v>1500</v>
      </c>
      <c r="R194" s="5">
        <v>200</v>
      </c>
      <c r="S194" s="5">
        <v>1106</v>
      </c>
      <c r="T194" s="67">
        <f>+Tabla2[[#This Row],[Ejecución 2024]]/Tabla2[[#This Row],[Meta 2024]]</f>
        <v>5.53</v>
      </c>
      <c r="U194" s="68">
        <v>433</v>
      </c>
      <c r="V194" s="68">
        <v>1388</v>
      </c>
      <c r="W194" s="73">
        <f>+Tabla2[[#This Row],[Ejecución 2025]]/Tabla2[[#This Row],[Meta 2025]]</f>
        <v>3.2055427251732103</v>
      </c>
    </row>
    <row r="195" spans="1:37" x14ac:dyDescent="0.25">
      <c r="B195" s="11" t="s">
        <v>202</v>
      </c>
      <c r="C195" s="12" t="s">
        <v>382</v>
      </c>
      <c r="D195" s="12" t="s">
        <v>415</v>
      </c>
      <c r="E195" s="13" t="s">
        <v>781</v>
      </c>
      <c r="F195" s="14" t="s">
        <v>782</v>
      </c>
      <c r="G195" s="58" t="s">
        <v>783</v>
      </c>
      <c r="H195" s="12" t="s">
        <v>424</v>
      </c>
      <c r="I195" s="55" t="s">
        <v>999</v>
      </c>
      <c r="J195" s="38" t="s">
        <v>425</v>
      </c>
      <c r="K195" s="12"/>
      <c r="L195" s="12"/>
      <c r="M195" s="12"/>
      <c r="N195" s="12"/>
      <c r="O195" s="12" t="s">
        <v>12</v>
      </c>
      <c r="P195" s="58" t="s">
        <v>679</v>
      </c>
      <c r="Q195" s="58">
        <v>8</v>
      </c>
      <c r="R195" s="5">
        <v>2</v>
      </c>
      <c r="S195" s="5">
        <v>2</v>
      </c>
      <c r="T195" s="60">
        <f>+Tabla2[[#This Row],[Ejecución 2024]]/Tabla2[[#This Row],[Meta 2024]]</f>
        <v>1</v>
      </c>
      <c r="U195" s="69">
        <v>2</v>
      </c>
      <c r="V195" s="68">
        <v>2</v>
      </c>
      <c r="W195" s="73">
        <f>+Tabla2[[#This Row],[Ejecución 2025]]/Tabla2[[#This Row],[Meta 2025]]</f>
        <v>1</v>
      </c>
    </row>
    <row r="196" spans="1:37" x14ac:dyDescent="0.25">
      <c r="B196" s="11" t="s">
        <v>202</v>
      </c>
      <c r="C196" s="12" t="s">
        <v>382</v>
      </c>
      <c r="D196" s="12" t="s">
        <v>415</v>
      </c>
      <c r="E196" s="13" t="s">
        <v>781</v>
      </c>
      <c r="F196" s="14" t="s">
        <v>782</v>
      </c>
      <c r="G196" s="58" t="s">
        <v>783</v>
      </c>
      <c r="H196" s="12" t="s">
        <v>424</v>
      </c>
      <c r="I196" s="55" t="s">
        <v>1000</v>
      </c>
      <c r="J196" s="38" t="s">
        <v>425</v>
      </c>
      <c r="K196" s="12"/>
      <c r="L196" s="12"/>
      <c r="M196" s="12"/>
      <c r="N196" s="12"/>
      <c r="O196" s="12" t="s">
        <v>12</v>
      </c>
      <c r="P196" s="58">
        <v>60</v>
      </c>
      <c r="Q196" s="58">
        <v>60</v>
      </c>
      <c r="R196" s="5">
        <v>10</v>
      </c>
      <c r="S196" s="5">
        <v>16</v>
      </c>
      <c r="T196" s="60">
        <f>+Tabla2[[#This Row],[Ejecución 2024]]/Tabla2[[#This Row],[Meta 2024]]</f>
        <v>1.6</v>
      </c>
      <c r="U196" s="68">
        <v>20</v>
      </c>
      <c r="V196" s="68">
        <v>5</v>
      </c>
      <c r="W196" s="73">
        <f>+Tabla2[[#This Row],[Ejecución 2025]]/Tabla2[[#This Row],[Meta 2025]]</f>
        <v>0.25</v>
      </c>
    </row>
    <row r="197" spans="1:37" s="1" customFormat="1" x14ac:dyDescent="0.25">
      <c r="A197" s="3"/>
      <c r="B197" s="11" t="s">
        <v>202</v>
      </c>
      <c r="C197" s="12" t="s">
        <v>382</v>
      </c>
      <c r="D197" s="12" t="s">
        <v>415</v>
      </c>
      <c r="E197" s="13" t="s">
        <v>781</v>
      </c>
      <c r="F197" s="14" t="s">
        <v>782</v>
      </c>
      <c r="G197" s="58" t="s">
        <v>783</v>
      </c>
      <c r="H197" s="12" t="s">
        <v>424</v>
      </c>
      <c r="I197" s="55" t="s">
        <v>1001</v>
      </c>
      <c r="J197" s="38" t="s">
        <v>425</v>
      </c>
      <c r="K197" s="12"/>
      <c r="L197" s="12"/>
      <c r="M197" s="12"/>
      <c r="N197" s="12"/>
      <c r="O197" s="12" t="s">
        <v>12</v>
      </c>
      <c r="P197" s="58">
        <v>7</v>
      </c>
      <c r="Q197" s="58">
        <v>5</v>
      </c>
      <c r="R197" s="5">
        <v>1</v>
      </c>
      <c r="S197" s="5">
        <v>1</v>
      </c>
      <c r="T197" s="60">
        <f>+Tabla2[[#This Row],[Ejecución 2024]]/Tabla2[[#This Row],[Meta 2024]]</f>
        <v>1</v>
      </c>
      <c r="U197" s="69">
        <v>1</v>
      </c>
      <c r="V197" s="68">
        <v>0</v>
      </c>
      <c r="W197" s="73">
        <f>+Tabla2[[#This Row],[Ejecución 2025]]/Tabla2[[#This Row],[Meta 2025]]</f>
        <v>0</v>
      </c>
      <c r="X197" s="3"/>
      <c r="Y197" s="3"/>
      <c r="Z197" s="3"/>
      <c r="AA197" s="3"/>
      <c r="AB197" s="3"/>
      <c r="AC197" s="3"/>
      <c r="AD197" s="3"/>
      <c r="AE197" s="3"/>
      <c r="AF197" s="3"/>
      <c r="AG197" s="3"/>
      <c r="AH197" s="3"/>
      <c r="AI197" s="3"/>
      <c r="AJ197" s="3"/>
      <c r="AK197" s="3"/>
    </row>
    <row r="198" spans="1:37" x14ac:dyDescent="0.25">
      <c r="B198" s="11" t="s">
        <v>202</v>
      </c>
      <c r="C198" s="12" t="s">
        <v>382</v>
      </c>
      <c r="D198" s="12" t="s">
        <v>415</v>
      </c>
      <c r="E198" s="13" t="s">
        <v>781</v>
      </c>
      <c r="F198" s="14" t="s">
        <v>782</v>
      </c>
      <c r="G198" s="58" t="s">
        <v>783</v>
      </c>
      <c r="H198" s="12" t="s">
        <v>424</v>
      </c>
      <c r="I198" s="55" t="s">
        <v>1002</v>
      </c>
      <c r="J198" s="38" t="s">
        <v>425</v>
      </c>
      <c r="K198" s="12"/>
      <c r="L198" s="12"/>
      <c r="M198" s="12"/>
      <c r="N198" s="12"/>
      <c r="O198" s="12" t="s">
        <v>12</v>
      </c>
      <c r="P198" s="58" t="s">
        <v>679</v>
      </c>
      <c r="Q198" s="58">
        <v>2</v>
      </c>
      <c r="R198" s="29">
        <v>1</v>
      </c>
      <c r="S198" s="29">
        <v>1</v>
      </c>
      <c r="T198" s="60">
        <f>+Tabla2[[#This Row],[Ejecución 2024]]/Tabla2[[#This Row],[Meta 2024]]</f>
        <v>1</v>
      </c>
      <c r="U198" s="69">
        <v>1</v>
      </c>
      <c r="V198" s="69">
        <v>0</v>
      </c>
      <c r="W198" s="73">
        <f>+Tabla2[[#This Row],[Ejecución 2025]]/Tabla2[[#This Row],[Meta 2025]]</f>
        <v>0</v>
      </c>
    </row>
    <row r="199" spans="1:37" x14ac:dyDescent="0.25">
      <c r="B199" s="11" t="s">
        <v>202</v>
      </c>
      <c r="C199" s="12" t="s">
        <v>382</v>
      </c>
      <c r="D199" s="12" t="s">
        <v>426</v>
      </c>
      <c r="E199" s="13" t="s">
        <v>784</v>
      </c>
      <c r="F199" s="14" t="s">
        <v>785</v>
      </c>
      <c r="G199" s="58" t="s">
        <v>786</v>
      </c>
      <c r="H199" s="12" t="s">
        <v>427</v>
      </c>
      <c r="I199" s="55" t="s">
        <v>1003</v>
      </c>
      <c r="J199" s="38" t="s">
        <v>428</v>
      </c>
      <c r="K199" s="12"/>
      <c r="L199" s="12"/>
      <c r="M199" s="12"/>
      <c r="N199" s="12"/>
      <c r="O199" s="12" t="s">
        <v>429</v>
      </c>
      <c r="P199" s="58">
        <v>3204</v>
      </c>
      <c r="Q199" s="58">
        <v>400</v>
      </c>
      <c r="R199" s="5">
        <v>50</v>
      </c>
      <c r="S199" s="5">
        <v>63</v>
      </c>
      <c r="T199" s="60">
        <f>+Tabla2[[#This Row],[Ejecución 2024]]/Tabla2[[#This Row],[Meta 2024]]</f>
        <v>1.26</v>
      </c>
      <c r="U199" s="68">
        <v>125</v>
      </c>
      <c r="V199" s="68">
        <v>0</v>
      </c>
      <c r="W199" s="73">
        <f>+Tabla2[[#This Row],[Ejecución 2025]]/Tabla2[[#This Row],[Meta 2025]]</f>
        <v>0</v>
      </c>
    </row>
    <row r="200" spans="1:37" x14ac:dyDescent="0.25">
      <c r="B200" s="11" t="s">
        <v>202</v>
      </c>
      <c r="C200" s="12" t="s">
        <v>382</v>
      </c>
      <c r="D200" s="12" t="s">
        <v>430</v>
      </c>
      <c r="E200" s="13" t="s">
        <v>845</v>
      </c>
      <c r="F200" s="28">
        <v>0.1527</v>
      </c>
      <c r="G200" s="86">
        <v>0.14810000000000001</v>
      </c>
      <c r="H200" s="12" t="s">
        <v>431</v>
      </c>
      <c r="I200" s="55" t="s">
        <v>1004</v>
      </c>
      <c r="J200" s="38" t="s">
        <v>432</v>
      </c>
      <c r="K200" s="12"/>
      <c r="L200" s="12"/>
      <c r="M200" s="12"/>
      <c r="N200" s="12"/>
      <c r="O200" s="12" t="s">
        <v>32</v>
      </c>
      <c r="P200" s="58" t="s">
        <v>679</v>
      </c>
      <c r="Q200" s="58">
        <v>100</v>
      </c>
      <c r="R200" s="5"/>
      <c r="S200" s="5"/>
      <c r="T200" s="60"/>
      <c r="U200" s="68">
        <v>100</v>
      </c>
      <c r="V200" s="68">
        <v>0</v>
      </c>
      <c r="W200" s="73">
        <f>+Tabla2[[#This Row],[Ejecución 2025]]/Tabla2[[#This Row],[Meta 2025]]</f>
        <v>0</v>
      </c>
    </row>
    <row r="201" spans="1:37" x14ac:dyDescent="0.25">
      <c r="B201" s="11" t="s">
        <v>202</v>
      </c>
      <c r="C201" s="12" t="s">
        <v>382</v>
      </c>
      <c r="D201" s="12" t="s">
        <v>430</v>
      </c>
      <c r="E201" s="12" t="s">
        <v>826</v>
      </c>
      <c r="F201" s="19" t="s">
        <v>827</v>
      </c>
      <c r="G201" s="19" t="s">
        <v>786</v>
      </c>
      <c r="H201" s="12" t="s">
        <v>431</v>
      </c>
      <c r="I201" s="55" t="s">
        <v>1005</v>
      </c>
      <c r="J201" s="38" t="s">
        <v>433</v>
      </c>
      <c r="K201" s="12"/>
      <c r="L201" s="12"/>
      <c r="M201" s="12"/>
      <c r="N201" s="12"/>
      <c r="O201" s="12" t="s">
        <v>223</v>
      </c>
      <c r="P201" s="78">
        <v>1691</v>
      </c>
      <c r="Q201" s="58">
        <v>681</v>
      </c>
      <c r="R201" s="5">
        <v>247</v>
      </c>
      <c r="S201" s="5">
        <v>302</v>
      </c>
      <c r="T201" s="60">
        <f>+Tabla2[[#This Row],[Ejecución 2024]]/Tabla2[[#This Row],[Meta 2024]]</f>
        <v>1.2226720647773279</v>
      </c>
      <c r="U201" s="68">
        <v>302</v>
      </c>
      <c r="V201" s="68">
        <v>0</v>
      </c>
      <c r="W201" s="73">
        <f>+Tabla2[[#This Row],[Ejecución 2025]]/Tabla2[[#This Row],[Meta 2025]]</f>
        <v>0</v>
      </c>
    </row>
    <row r="202" spans="1:37" x14ac:dyDescent="0.25">
      <c r="B202" s="11" t="s">
        <v>202</v>
      </c>
      <c r="C202" s="12" t="s">
        <v>382</v>
      </c>
      <c r="D202" s="12" t="s">
        <v>430</v>
      </c>
      <c r="E202" s="12" t="s">
        <v>787</v>
      </c>
      <c r="F202" s="12" t="s">
        <v>828</v>
      </c>
      <c r="G202" s="78" t="s">
        <v>829</v>
      </c>
      <c r="H202" s="12" t="s">
        <v>434</v>
      </c>
      <c r="I202" s="55" t="s">
        <v>1006</v>
      </c>
      <c r="J202" s="38" t="s">
        <v>435</v>
      </c>
      <c r="K202" s="12"/>
      <c r="L202" s="12"/>
      <c r="M202" s="12"/>
      <c r="N202" s="12"/>
      <c r="O202" s="12" t="s">
        <v>223</v>
      </c>
      <c r="P202" s="78">
        <v>37</v>
      </c>
      <c r="Q202" s="58">
        <v>44</v>
      </c>
      <c r="R202" s="5">
        <v>44</v>
      </c>
      <c r="S202" s="5">
        <v>40</v>
      </c>
      <c r="T202" s="60">
        <f>+Tabla2[[#This Row],[Ejecución 2024]]/Tabla2[[#This Row],[Meta 2024]]</f>
        <v>0.90909090909090906</v>
      </c>
      <c r="U202" s="68">
        <v>40</v>
      </c>
      <c r="V202" s="68">
        <v>23</v>
      </c>
      <c r="W202" s="73">
        <f>+Tabla2[[#This Row],[Ejecución 2025]]/Tabla2[[#This Row],[Meta 2025]]</f>
        <v>0.57499999999999996</v>
      </c>
    </row>
    <row r="203" spans="1:37" x14ac:dyDescent="0.25">
      <c r="B203" s="11" t="s">
        <v>202</v>
      </c>
      <c r="C203" s="12" t="s">
        <v>382</v>
      </c>
      <c r="D203" s="12" t="s">
        <v>430</v>
      </c>
      <c r="E203" s="12" t="s">
        <v>787</v>
      </c>
      <c r="F203" s="12" t="s">
        <v>828</v>
      </c>
      <c r="G203" s="78" t="s">
        <v>829</v>
      </c>
      <c r="H203" s="12" t="s">
        <v>436</v>
      </c>
      <c r="I203" s="55" t="s">
        <v>1007</v>
      </c>
      <c r="J203" s="38" t="s">
        <v>437</v>
      </c>
      <c r="K203" s="12"/>
      <c r="L203" s="12"/>
      <c r="M203" s="12"/>
      <c r="N203" s="12"/>
      <c r="O203" s="12" t="s">
        <v>223</v>
      </c>
      <c r="P203" s="78" t="s">
        <v>679</v>
      </c>
      <c r="Q203" s="58">
        <v>158</v>
      </c>
      <c r="R203" s="5"/>
      <c r="S203" s="5"/>
      <c r="T203" s="60" t="e">
        <f>+Tabla2[[#This Row],[Ejecución 2024]]/Tabla2[[#This Row],[Meta 2024]]</f>
        <v>#DIV/0!</v>
      </c>
      <c r="U203" s="68">
        <v>0</v>
      </c>
      <c r="V203" s="68">
        <v>0</v>
      </c>
      <c r="W203" s="73">
        <v>0</v>
      </c>
    </row>
    <row r="204" spans="1:37" x14ac:dyDescent="0.25">
      <c r="B204" s="11" t="s">
        <v>202</v>
      </c>
      <c r="C204" s="12" t="s">
        <v>382</v>
      </c>
      <c r="D204" s="12" t="s">
        <v>430</v>
      </c>
      <c r="E204" s="12" t="s">
        <v>787</v>
      </c>
      <c r="F204" s="12" t="s">
        <v>828</v>
      </c>
      <c r="G204" s="78" t="s">
        <v>829</v>
      </c>
      <c r="H204" s="12" t="s">
        <v>438</v>
      </c>
      <c r="I204" s="55" t="s">
        <v>1008</v>
      </c>
      <c r="J204" s="38" t="s">
        <v>439</v>
      </c>
      <c r="K204" s="12"/>
      <c r="L204" s="12"/>
      <c r="M204" s="12"/>
      <c r="N204" s="12"/>
      <c r="O204" s="12" t="s">
        <v>223</v>
      </c>
      <c r="P204" s="78" t="s">
        <v>679</v>
      </c>
      <c r="Q204" s="58">
        <v>150</v>
      </c>
      <c r="R204" s="5"/>
      <c r="S204" s="5"/>
      <c r="T204" s="60" t="e">
        <f>+Tabla2[[#This Row],[Ejecución 2024]]/Tabla2[[#This Row],[Meta 2024]]</f>
        <v>#DIV/0!</v>
      </c>
      <c r="U204" s="68">
        <v>0</v>
      </c>
      <c r="V204" s="68">
        <v>0</v>
      </c>
      <c r="W204" s="73">
        <v>0</v>
      </c>
    </row>
    <row r="205" spans="1:37" x14ac:dyDescent="0.25">
      <c r="B205" s="11" t="s">
        <v>202</v>
      </c>
      <c r="C205" s="12" t="s">
        <v>382</v>
      </c>
      <c r="D205" s="12" t="s">
        <v>430</v>
      </c>
      <c r="E205" s="12" t="s">
        <v>832</v>
      </c>
      <c r="F205" s="19" t="s">
        <v>827</v>
      </c>
      <c r="G205" s="19" t="s">
        <v>786</v>
      </c>
      <c r="H205" s="12" t="s">
        <v>440</v>
      </c>
      <c r="I205" s="55" t="s">
        <v>1009</v>
      </c>
      <c r="J205" s="38" t="s">
        <v>441</v>
      </c>
      <c r="K205" s="12"/>
      <c r="L205" s="12"/>
      <c r="M205" s="12"/>
      <c r="N205" s="12"/>
      <c r="O205" s="12" t="s">
        <v>442</v>
      </c>
      <c r="P205" s="58" t="s">
        <v>679</v>
      </c>
      <c r="Q205" s="58">
        <v>50</v>
      </c>
      <c r="R205" s="5">
        <v>30</v>
      </c>
      <c r="S205" s="5">
        <v>32</v>
      </c>
      <c r="T205" s="60">
        <f>+Tabla2[[#This Row],[Ejecución 2024]]/Tabla2[[#This Row],[Meta 2024]]</f>
        <v>1.0666666666666667</v>
      </c>
      <c r="U205" s="68">
        <v>32</v>
      </c>
      <c r="V205" s="68">
        <v>0</v>
      </c>
      <c r="W205" s="73">
        <f>+Tabla2[[#This Row],[Ejecución 2025]]/Tabla2[[#This Row],[Meta 2025]]</f>
        <v>0</v>
      </c>
    </row>
    <row r="206" spans="1:37" x14ac:dyDescent="0.25">
      <c r="B206" s="11" t="s">
        <v>202</v>
      </c>
      <c r="C206" s="12" t="s">
        <v>382</v>
      </c>
      <c r="D206" s="12" t="s">
        <v>415</v>
      </c>
      <c r="E206" s="13" t="s">
        <v>825</v>
      </c>
      <c r="F206" s="14" t="s">
        <v>782</v>
      </c>
      <c r="G206" s="58" t="s">
        <v>783</v>
      </c>
      <c r="H206" s="12" t="s">
        <v>833</v>
      </c>
      <c r="I206" s="55" t="s">
        <v>1010</v>
      </c>
      <c r="J206" s="38" t="s">
        <v>834</v>
      </c>
      <c r="K206" s="12"/>
      <c r="L206" s="12"/>
      <c r="M206" s="12"/>
      <c r="N206" s="12"/>
      <c r="O206" s="12" t="s">
        <v>442</v>
      </c>
      <c r="P206" s="58" t="s">
        <v>679</v>
      </c>
      <c r="Q206" s="58">
        <v>2</v>
      </c>
      <c r="R206" s="5">
        <v>0</v>
      </c>
      <c r="S206" s="5"/>
      <c r="T206" s="60"/>
      <c r="U206" s="68">
        <v>0</v>
      </c>
      <c r="V206" s="68">
        <v>0</v>
      </c>
      <c r="W206" s="73">
        <v>0</v>
      </c>
    </row>
    <row r="207" spans="1:37" x14ac:dyDescent="0.25">
      <c r="B207" s="11" t="s">
        <v>202</v>
      </c>
      <c r="C207" s="12" t="s">
        <v>382</v>
      </c>
      <c r="D207" s="12" t="s">
        <v>415</v>
      </c>
      <c r="E207" s="13" t="s">
        <v>825</v>
      </c>
      <c r="F207" s="14" t="s">
        <v>782</v>
      </c>
      <c r="G207" s="58" t="s">
        <v>783</v>
      </c>
      <c r="H207" s="38" t="s">
        <v>444</v>
      </c>
      <c r="I207" s="55" t="s">
        <v>1011</v>
      </c>
      <c r="J207" s="38" t="s">
        <v>443</v>
      </c>
      <c r="K207" s="12"/>
      <c r="L207" s="12"/>
      <c r="M207" s="12"/>
      <c r="N207" s="12"/>
      <c r="O207" s="12" t="s">
        <v>22</v>
      </c>
      <c r="P207" s="58">
        <v>5640</v>
      </c>
      <c r="Q207" s="58">
        <v>20000</v>
      </c>
      <c r="R207" s="5">
        <v>2000</v>
      </c>
      <c r="S207" s="5">
        <v>12584</v>
      </c>
      <c r="T207" s="60">
        <f>+Tabla2[[#This Row],[Ejecución 2024]]/Tabla2[[#This Row],[Meta 2024]]</f>
        <v>6.2919999999999998</v>
      </c>
      <c r="U207" s="68">
        <v>6000</v>
      </c>
      <c r="V207" s="68">
        <v>53</v>
      </c>
      <c r="W207" s="73">
        <f>+Tabla2[[#This Row],[Ejecución 2025]]/Tabla2[[#This Row],[Meta 2025]]</f>
        <v>8.8333333333333337E-3</v>
      </c>
    </row>
    <row r="208" spans="1:37" x14ac:dyDescent="0.25">
      <c r="B208" s="11" t="s">
        <v>202</v>
      </c>
      <c r="C208" s="12" t="s">
        <v>382</v>
      </c>
      <c r="D208" s="12" t="s">
        <v>415</v>
      </c>
      <c r="E208" s="13" t="s">
        <v>825</v>
      </c>
      <c r="F208" s="14" t="s">
        <v>782</v>
      </c>
      <c r="G208" s="58" t="s">
        <v>783</v>
      </c>
      <c r="H208" s="12" t="s">
        <v>444</v>
      </c>
      <c r="I208" s="55" t="s">
        <v>1012</v>
      </c>
      <c r="J208" s="38" t="s">
        <v>443</v>
      </c>
      <c r="K208" s="12"/>
      <c r="L208" s="12"/>
      <c r="M208" s="12"/>
      <c r="N208" s="12"/>
      <c r="O208" s="12" t="s">
        <v>22</v>
      </c>
      <c r="P208" s="58" t="s">
        <v>679</v>
      </c>
      <c r="Q208" s="58">
        <v>10000</v>
      </c>
      <c r="R208" s="5">
        <v>1000</v>
      </c>
      <c r="S208" s="5">
        <v>6870</v>
      </c>
      <c r="T208" s="60">
        <f>+Tabla2[[#This Row],[Ejecución 2024]]/Tabla2[[#This Row],[Meta 2024]]</f>
        <v>6.87</v>
      </c>
      <c r="U208" s="68">
        <v>3000</v>
      </c>
      <c r="V208" s="68">
        <v>0</v>
      </c>
      <c r="W208" s="73">
        <f>+Tabla2[[#This Row],[Ejecución 2025]]/Tabla2[[#This Row],[Meta 2025]]</f>
        <v>0</v>
      </c>
    </row>
    <row r="209" spans="1:37" x14ac:dyDescent="0.25">
      <c r="B209" s="11" t="s">
        <v>202</v>
      </c>
      <c r="C209" s="12" t="s">
        <v>382</v>
      </c>
      <c r="D209" s="12" t="s">
        <v>415</v>
      </c>
      <c r="E209" s="13" t="s">
        <v>825</v>
      </c>
      <c r="F209" s="14" t="s">
        <v>782</v>
      </c>
      <c r="G209" s="58" t="s">
        <v>783</v>
      </c>
      <c r="H209" s="12" t="s">
        <v>424</v>
      </c>
      <c r="I209" s="55" t="s">
        <v>1013</v>
      </c>
      <c r="J209" s="38" t="s">
        <v>425</v>
      </c>
      <c r="K209" s="12"/>
      <c r="L209" s="12"/>
      <c r="M209" s="12"/>
      <c r="N209" s="12"/>
      <c r="O209" s="12" t="s">
        <v>22</v>
      </c>
      <c r="P209" s="58" t="s">
        <v>679</v>
      </c>
      <c r="Q209" s="58">
        <v>1</v>
      </c>
      <c r="R209" s="5"/>
      <c r="S209" s="5"/>
      <c r="T209" s="60"/>
      <c r="U209" s="68">
        <v>0</v>
      </c>
      <c r="V209" s="68">
        <v>0</v>
      </c>
      <c r="W209" s="73">
        <v>0</v>
      </c>
    </row>
    <row r="210" spans="1:37" x14ac:dyDescent="0.25">
      <c r="B210" s="11" t="s">
        <v>202</v>
      </c>
      <c r="C210" s="12" t="s">
        <v>382</v>
      </c>
      <c r="D210" s="12" t="s">
        <v>415</v>
      </c>
      <c r="E210" s="13" t="s">
        <v>825</v>
      </c>
      <c r="F210" s="14" t="s">
        <v>782</v>
      </c>
      <c r="G210" s="58" t="s">
        <v>783</v>
      </c>
      <c r="H210" s="12" t="s">
        <v>859</v>
      </c>
      <c r="I210" s="55" t="s">
        <v>1014</v>
      </c>
      <c r="J210" s="38" t="s">
        <v>858</v>
      </c>
      <c r="K210" s="42"/>
      <c r="L210" s="42"/>
      <c r="M210" s="42"/>
      <c r="N210" s="42"/>
      <c r="O210" s="12" t="s">
        <v>223</v>
      </c>
      <c r="P210" s="78" t="s">
        <v>679</v>
      </c>
      <c r="Q210" s="78">
        <v>1</v>
      </c>
      <c r="R210" s="12"/>
      <c r="S210" s="12"/>
      <c r="T210" s="60"/>
      <c r="U210" s="68">
        <v>0</v>
      </c>
      <c r="V210" s="68">
        <v>0</v>
      </c>
      <c r="W210" s="73">
        <v>0</v>
      </c>
    </row>
    <row r="211" spans="1:37" x14ac:dyDescent="0.25">
      <c r="B211" s="11" t="s">
        <v>67</v>
      </c>
      <c r="C211" s="12" t="s">
        <v>445</v>
      </c>
      <c r="D211" s="12" t="s">
        <v>446</v>
      </c>
      <c r="E211" s="13" t="s">
        <v>788</v>
      </c>
      <c r="F211" s="14">
        <v>12697</v>
      </c>
      <c r="G211" s="58">
        <v>13750</v>
      </c>
      <c r="H211" s="12" t="s">
        <v>447</v>
      </c>
      <c r="I211" s="55" t="s">
        <v>1015</v>
      </c>
      <c r="J211" s="38" t="s">
        <v>448</v>
      </c>
      <c r="K211" s="12"/>
      <c r="L211" s="12"/>
      <c r="M211" s="12"/>
      <c r="N211" s="12"/>
      <c r="O211" s="12" t="s">
        <v>449</v>
      </c>
      <c r="P211" s="58">
        <v>1640</v>
      </c>
      <c r="Q211" s="58">
        <v>1640</v>
      </c>
      <c r="R211" s="5">
        <v>110</v>
      </c>
      <c r="S211" s="5">
        <v>338</v>
      </c>
      <c r="T211" s="60">
        <f>+Tabla2[[#This Row],[Ejecución 2024]]/Tabla2[[#This Row],[Meta 2024]]</f>
        <v>3.0727272727272728</v>
      </c>
      <c r="U211" s="68">
        <v>510</v>
      </c>
      <c r="V211" s="68">
        <v>183</v>
      </c>
      <c r="W211" s="73">
        <f>+Tabla2[[#This Row],[Ejecución 2025]]/Tabla2[[#This Row],[Meta 2025]]</f>
        <v>0.35882352941176471</v>
      </c>
    </row>
    <row r="212" spans="1:37" x14ac:dyDescent="0.25">
      <c r="B212" s="11" t="s">
        <v>67</v>
      </c>
      <c r="C212" s="12" t="s">
        <v>445</v>
      </c>
      <c r="D212" s="12" t="s">
        <v>446</v>
      </c>
      <c r="E212" s="13" t="s">
        <v>788</v>
      </c>
      <c r="F212" s="14">
        <v>12697</v>
      </c>
      <c r="G212" s="58">
        <v>13750</v>
      </c>
      <c r="H212" s="12" t="s">
        <v>450</v>
      </c>
      <c r="I212" s="55" t="s">
        <v>1016</v>
      </c>
      <c r="J212" s="38" t="s">
        <v>451</v>
      </c>
      <c r="K212" s="12"/>
      <c r="L212" s="12"/>
      <c r="M212" s="12"/>
      <c r="N212" s="12"/>
      <c r="O212" s="12" t="s">
        <v>449</v>
      </c>
      <c r="P212" s="58">
        <v>1098</v>
      </c>
      <c r="Q212" s="58">
        <v>1190</v>
      </c>
      <c r="R212" s="5">
        <v>100</v>
      </c>
      <c r="S212" s="5">
        <v>60</v>
      </c>
      <c r="T212" s="60">
        <f>+Tabla2[[#This Row],[Ejecución 2024]]/Tabla2[[#This Row],[Meta 2024]]</f>
        <v>0.6</v>
      </c>
      <c r="U212" s="68">
        <v>364</v>
      </c>
      <c r="V212" s="68">
        <v>0</v>
      </c>
      <c r="W212" s="73">
        <f>+Tabla2[[#This Row],[Ejecución 2025]]/Tabla2[[#This Row],[Meta 2025]]</f>
        <v>0</v>
      </c>
    </row>
    <row r="213" spans="1:37" x14ac:dyDescent="0.25">
      <c r="B213" s="11" t="s">
        <v>67</v>
      </c>
      <c r="C213" s="12" t="s">
        <v>445</v>
      </c>
      <c r="D213" s="12" t="s">
        <v>446</v>
      </c>
      <c r="E213" s="13" t="s">
        <v>788</v>
      </c>
      <c r="F213" s="14">
        <v>12697</v>
      </c>
      <c r="G213" s="58">
        <v>13750</v>
      </c>
      <c r="H213" s="12" t="s">
        <v>452</v>
      </c>
      <c r="I213" s="55" t="s">
        <v>1017</v>
      </c>
      <c r="J213" s="38" t="s">
        <v>453</v>
      </c>
      <c r="K213" s="12"/>
      <c r="L213" s="12"/>
      <c r="M213" s="12"/>
      <c r="N213" s="12"/>
      <c r="O213" s="12" t="s">
        <v>449</v>
      </c>
      <c r="P213" s="58">
        <v>12697</v>
      </c>
      <c r="Q213" s="58">
        <v>13750</v>
      </c>
      <c r="R213" s="5">
        <v>1440</v>
      </c>
      <c r="S213" s="5">
        <v>528</v>
      </c>
      <c r="T213" s="60">
        <f>+Tabla2[[#This Row],[Ejecución 2024]]/Tabla2[[#This Row],[Meta 2024]]</f>
        <v>0.36666666666666664</v>
      </c>
      <c r="U213" s="68">
        <v>4103</v>
      </c>
      <c r="V213" s="68">
        <v>623</v>
      </c>
      <c r="W213" s="73">
        <f>+Tabla2[[#This Row],[Ejecución 2025]]/Tabla2[[#This Row],[Meta 2025]]</f>
        <v>0.15184011698757008</v>
      </c>
    </row>
    <row r="214" spans="1:37" x14ac:dyDescent="0.25">
      <c r="B214" s="11" t="s">
        <v>67</v>
      </c>
      <c r="C214" s="12" t="s">
        <v>445</v>
      </c>
      <c r="D214" s="12" t="s">
        <v>446</v>
      </c>
      <c r="E214" s="13" t="s">
        <v>788</v>
      </c>
      <c r="F214" s="14">
        <v>12697</v>
      </c>
      <c r="G214" s="58">
        <v>13750</v>
      </c>
      <c r="H214" s="12" t="s">
        <v>454</v>
      </c>
      <c r="I214" s="55" t="s">
        <v>1018</v>
      </c>
      <c r="J214" s="38" t="s">
        <v>455</v>
      </c>
      <c r="K214" s="12"/>
      <c r="L214" s="12"/>
      <c r="M214" s="12"/>
      <c r="N214" s="12"/>
      <c r="O214" s="12" t="s">
        <v>449</v>
      </c>
      <c r="P214" s="58">
        <v>11</v>
      </c>
      <c r="Q214" s="58">
        <v>16</v>
      </c>
      <c r="R214" s="5">
        <v>2</v>
      </c>
      <c r="S214" s="5">
        <v>3</v>
      </c>
      <c r="T214" s="60">
        <f>+Tabla2[[#This Row],[Ejecución 2024]]/Tabla2[[#This Row],[Meta 2024]]</f>
        <v>1.5</v>
      </c>
      <c r="U214" s="68">
        <v>5</v>
      </c>
      <c r="V214" s="68">
        <v>0</v>
      </c>
      <c r="W214" s="73">
        <f>+Tabla2[[#This Row],[Ejecución 2025]]/Tabla2[[#This Row],[Meta 2025]]</f>
        <v>0</v>
      </c>
    </row>
    <row r="215" spans="1:37" x14ac:dyDescent="0.25">
      <c r="B215" s="11" t="s">
        <v>67</v>
      </c>
      <c r="C215" s="12" t="s">
        <v>445</v>
      </c>
      <c r="D215" s="12" t="s">
        <v>446</v>
      </c>
      <c r="E215" s="13" t="s">
        <v>788</v>
      </c>
      <c r="F215" s="14">
        <v>12697</v>
      </c>
      <c r="G215" s="58">
        <v>13750</v>
      </c>
      <c r="H215" s="12" t="s">
        <v>456</v>
      </c>
      <c r="I215" s="55" t="s">
        <v>1019</v>
      </c>
      <c r="J215" s="38" t="s">
        <v>457</v>
      </c>
      <c r="K215" s="12"/>
      <c r="L215" s="12"/>
      <c r="M215" s="12"/>
      <c r="N215" s="12"/>
      <c r="O215" s="12" t="s">
        <v>449</v>
      </c>
      <c r="P215" s="58">
        <v>1</v>
      </c>
      <c r="Q215" s="58">
        <v>1</v>
      </c>
      <c r="R215" s="5">
        <v>1</v>
      </c>
      <c r="S215" s="5">
        <v>1</v>
      </c>
      <c r="T215" s="60">
        <f>+Tabla2[[#This Row],[Ejecución 2024]]/Tabla2[[#This Row],[Meta 2024]]</f>
        <v>1</v>
      </c>
      <c r="U215" s="68">
        <v>1</v>
      </c>
      <c r="V215" s="68">
        <v>0</v>
      </c>
      <c r="W215" s="73">
        <f>+Tabla2[[#This Row],[Ejecución 2025]]/Tabla2[[#This Row],[Meta 2025]]</f>
        <v>0</v>
      </c>
    </row>
    <row r="216" spans="1:37" x14ac:dyDescent="0.25">
      <c r="B216" s="11" t="s">
        <v>67</v>
      </c>
      <c r="C216" s="12" t="s">
        <v>445</v>
      </c>
      <c r="D216" s="12" t="s">
        <v>446</v>
      </c>
      <c r="E216" s="13" t="s">
        <v>788</v>
      </c>
      <c r="F216" s="14">
        <v>12697</v>
      </c>
      <c r="G216" s="58">
        <v>13750</v>
      </c>
      <c r="H216" s="12" t="s">
        <v>458</v>
      </c>
      <c r="I216" s="55" t="s">
        <v>1020</v>
      </c>
      <c r="J216" s="38" t="s">
        <v>459</v>
      </c>
      <c r="K216" s="12"/>
      <c r="L216" s="12"/>
      <c r="M216" s="12"/>
      <c r="N216" s="12"/>
      <c r="O216" s="12" t="s">
        <v>449</v>
      </c>
      <c r="P216" s="58">
        <v>1</v>
      </c>
      <c r="Q216" s="58">
        <v>2</v>
      </c>
      <c r="R216" s="5">
        <v>1</v>
      </c>
      <c r="S216" s="5">
        <v>1</v>
      </c>
      <c r="T216" s="60">
        <f>+Tabla2[[#This Row],[Ejecución 2024]]/Tabla2[[#This Row],[Meta 2024]]</f>
        <v>1</v>
      </c>
      <c r="U216" s="68">
        <v>2</v>
      </c>
      <c r="V216" s="68">
        <v>0</v>
      </c>
      <c r="W216" s="73">
        <f>+Tabla2[[#This Row],[Ejecución 2025]]/Tabla2[[#This Row],[Meta 2025]]</f>
        <v>0</v>
      </c>
    </row>
    <row r="217" spans="1:37" x14ac:dyDescent="0.25">
      <c r="B217" s="11" t="s">
        <v>67</v>
      </c>
      <c r="C217" s="12" t="s">
        <v>445</v>
      </c>
      <c r="D217" s="12" t="s">
        <v>446</v>
      </c>
      <c r="E217" s="13" t="s">
        <v>788</v>
      </c>
      <c r="F217" s="14">
        <v>12697</v>
      </c>
      <c r="G217" s="58">
        <v>13750</v>
      </c>
      <c r="H217" s="12" t="s">
        <v>460</v>
      </c>
      <c r="I217" s="55" t="s">
        <v>1021</v>
      </c>
      <c r="J217" s="38" t="s">
        <v>461</v>
      </c>
      <c r="K217" s="12"/>
      <c r="L217" s="12"/>
      <c r="M217" s="12"/>
      <c r="N217" s="12"/>
      <c r="O217" s="12" t="s">
        <v>449</v>
      </c>
      <c r="P217" s="58" t="s">
        <v>679</v>
      </c>
      <c r="Q217" s="58">
        <v>1</v>
      </c>
      <c r="R217" s="5"/>
      <c r="S217" s="5"/>
      <c r="T217" s="60"/>
      <c r="U217" s="68">
        <v>1</v>
      </c>
      <c r="V217" s="68">
        <v>0</v>
      </c>
      <c r="W217" s="73">
        <f>+Tabla2[[#This Row],[Ejecución 2025]]/Tabla2[[#This Row],[Meta 2025]]</f>
        <v>0</v>
      </c>
    </row>
    <row r="218" spans="1:37" x14ac:dyDescent="0.25">
      <c r="B218" s="11" t="s">
        <v>67</v>
      </c>
      <c r="C218" s="12" t="s">
        <v>445</v>
      </c>
      <c r="D218" s="12" t="s">
        <v>462</v>
      </c>
      <c r="E218" s="13" t="s">
        <v>789</v>
      </c>
      <c r="F218" s="14">
        <v>971</v>
      </c>
      <c r="G218" s="58">
        <v>889</v>
      </c>
      <c r="H218" s="12" t="s">
        <v>463</v>
      </c>
      <c r="I218" s="55" t="s">
        <v>1022</v>
      </c>
      <c r="J218" s="38" t="s">
        <v>464</v>
      </c>
      <c r="K218" s="12"/>
      <c r="L218" s="12"/>
      <c r="M218" s="12"/>
      <c r="N218" s="12"/>
      <c r="O218" s="12" t="s">
        <v>449</v>
      </c>
      <c r="P218" s="58">
        <v>7</v>
      </c>
      <c r="Q218" s="58">
        <v>8</v>
      </c>
      <c r="R218" s="5">
        <v>1</v>
      </c>
      <c r="S218" s="5">
        <v>8</v>
      </c>
      <c r="T218" s="60">
        <f>+Tabla2[[#This Row],[Ejecución 2024]]/Tabla2[[#This Row],[Meta 2024]]</f>
        <v>8</v>
      </c>
      <c r="U218" s="68">
        <v>3</v>
      </c>
      <c r="V218" s="68">
        <v>2</v>
      </c>
      <c r="W218" s="73">
        <f>+Tabla2[[#This Row],[Ejecución 2025]]/Tabla2[[#This Row],[Meta 2025]]</f>
        <v>0.66666666666666663</v>
      </c>
    </row>
    <row r="219" spans="1:37" x14ac:dyDescent="0.25">
      <c r="B219" s="11" t="s">
        <v>67</v>
      </c>
      <c r="C219" s="12" t="s">
        <v>445</v>
      </c>
      <c r="D219" s="12" t="s">
        <v>462</v>
      </c>
      <c r="E219" s="13" t="s">
        <v>790</v>
      </c>
      <c r="F219" s="14">
        <v>778</v>
      </c>
      <c r="G219" s="58">
        <v>713</v>
      </c>
      <c r="H219" s="12" t="s">
        <v>465</v>
      </c>
      <c r="I219" s="55" t="s">
        <v>1023</v>
      </c>
      <c r="J219" s="38" t="s">
        <v>466</v>
      </c>
      <c r="K219" s="12"/>
      <c r="L219" s="12"/>
      <c r="M219" s="12"/>
      <c r="N219" s="12"/>
      <c r="O219" s="12" t="s">
        <v>449</v>
      </c>
      <c r="P219" s="58" t="s">
        <v>679</v>
      </c>
      <c r="Q219" s="58">
        <v>1</v>
      </c>
      <c r="R219" s="5"/>
      <c r="S219" s="5"/>
      <c r="T219" s="60"/>
      <c r="U219" s="68">
        <v>1</v>
      </c>
      <c r="V219" s="68">
        <v>0</v>
      </c>
      <c r="W219" s="73">
        <f>+Tabla2[[#This Row],[Ejecución 2025]]/Tabla2[[#This Row],[Meta 2025]]</f>
        <v>0</v>
      </c>
    </row>
    <row r="220" spans="1:37" s="1" customFormat="1" x14ac:dyDescent="0.25">
      <c r="A220" s="3"/>
      <c r="B220" s="11" t="s">
        <v>67</v>
      </c>
      <c r="C220" s="12" t="s">
        <v>445</v>
      </c>
      <c r="D220" s="12" t="s">
        <v>462</v>
      </c>
      <c r="E220" s="13" t="s">
        <v>791</v>
      </c>
      <c r="F220" s="14">
        <v>280</v>
      </c>
      <c r="G220" s="58">
        <v>310</v>
      </c>
      <c r="H220" s="12" t="s">
        <v>467</v>
      </c>
      <c r="I220" s="55" t="s">
        <v>1024</v>
      </c>
      <c r="J220" s="38" t="s">
        <v>468</v>
      </c>
      <c r="K220" s="12"/>
      <c r="L220" s="12"/>
      <c r="M220" s="12"/>
      <c r="N220" s="12"/>
      <c r="O220" s="12" t="s">
        <v>449</v>
      </c>
      <c r="P220" s="58" t="s">
        <v>679</v>
      </c>
      <c r="Q220" s="58">
        <v>80</v>
      </c>
      <c r="R220" s="5">
        <v>10</v>
      </c>
      <c r="S220" s="5">
        <v>4</v>
      </c>
      <c r="T220" s="60">
        <f>+Tabla2[[#This Row],[Ejecución 2024]]/Tabla2[[#This Row],[Meta 2024]]</f>
        <v>0.4</v>
      </c>
      <c r="U220" s="68">
        <v>25</v>
      </c>
      <c r="V220" s="68">
        <v>3</v>
      </c>
      <c r="W220" s="73">
        <f>+Tabla2[[#This Row],[Ejecución 2025]]/Tabla2[[#This Row],[Meta 2025]]</f>
        <v>0.12</v>
      </c>
      <c r="X220" s="3"/>
      <c r="Y220" s="3"/>
      <c r="Z220" s="3"/>
      <c r="AA220" s="3"/>
      <c r="AB220" s="3"/>
      <c r="AC220" s="3"/>
      <c r="AD220" s="3"/>
      <c r="AE220" s="3"/>
      <c r="AF220" s="3"/>
      <c r="AG220" s="3"/>
      <c r="AH220" s="3"/>
      <c r="AI220" s="3"/>
      <c r="AJ220" s="3"/>
      <c r="AK220" s="3"/>
    </row>
    <row r="221" spans="1:37" x14ac:dyDescent="0.25">
      <c r="B221" s="11" t="s">
        <v>67</v>
      </c>
      <c r="C221" s="12" t="s">
        <v>445</v>
      </c>
      <c r="D221" s="12" t="s">
        <v>462</v>
      </c>
      <c r="E221" s="13" t="s">
        <v>792</v>
      </c>
      <c r="F221" s="14">
        <v>8668</v>
      </c>
      <c r="G221" s="58">
        <v>14565</v>
      </c>
      <c r="H221" s="12" t="s">
        <v>467</v>
      </c>
      <c r="I221" s="55" t="s">
        <v>1025</v>
      </c>
      <c r="J221" s="38" t="s">
        <v>464</v>
      </c>
      <c r="K221" s="12"/>
      <c r="L221" s="12"/>
      <c r="M221" s="12"/>
      <c r="N221" s="12"/>
      <c r="O221" s="12" t="s">
        <v>449</v>
      </c>
      <c r="P221" s="58" t="s">
        <v>679</v>
      </c>
      <c r="Q221" s="58">
        <v>1</v>
      </c>
      <c r="R221" s="5"/>
      <c r="S221" s="5"/>
      <c r="T221" s="60"/>
      <c r="U221" s="68">
        <v>1</v>
      </c>
      <c r="V221" s="68">
        <v>0</v>
      </c>
      <c r="W221" s="73">
        <f>+Tabla2[[#This Row],[Ejecución 2025]]/Tabla2[[#This Row],[Meta 2025]]</f>
        <v>0</v>
      </c>
    </row>
    <row r="222" spans="1:37" x14ac:dyDescent="0.25">
      <c r="B222" s="11" t="s">
        <v>67</v>
      </c>
      <c r="C222" s="12" t="s">
        <v>445</v>
      </c>
      <c r="D222" s="12" t="s">
        <v>462</v>
      </c>
      <c r="E222" s="13" t="s">
        <v>793</v>
      </c>
      <c r="F222" s="14">
        <v>530</v>
      </c>
      <c r="G222" s="58">
        <v>600</v>
      </c>
      <c r="H222" s="12" t="s">
        <v>469</v>
      </c>
      <c r="I222" s="55" t="s">
        <v>1026</v>
      </c>
      <c r="J222" s="38" t="s">
        <v>470</v>
      </c>
      <c r="K222" s="12"/>
      <c r="L222" s="12"/>
      <c r="M222" s="12"/>
      <c r="N222" s="12"/>
      <c r="O222" s="12" t="s">
        <v>449</v>
      </c>
      <c r="P222" s="81">
        <v>8668</v>
      </c>
      <c r="Q222" s="81">
        <v>14565</v>
      </c>
      <c r="R222" s="5">
        <v>3639</v>
      </c>
      <c r="S222" s="5">
        <v>49447</v>
      </c>
      <c r="T222" s="60">
        <f>+Tabla2[[#This Row],[Ejecución 2024]]/Tabla2[[#This Row],[Meta 2024]]</f>
        <v>13.58807364660621</v>
      </c>
      <c r="U222" s="68">
        <v>3642</v>
      </c>
      <c r="V222" s="68">
        <v>6349</v>
      </c>
      <c r="W222" s="73">
        <f>+Tabla2[[#This Row],[Ejecución 2025]]/Tabla2[[#This Row],[Meta 2025]]</f>
        <v>1.743272926963207</v>
      </c>
    </row>
    <row r="223" spans="1:37" s="2" customFormat="1" x14ac:dyDescent="0.25">
      <c r="A223" s="3"/>
      <c r="B223" s="11" t="s">
        <v>67</v>
      </c>
      <c r="C223" s="12" t="s">
        <v>445</v>
      </c>
      <c r="D223" s="12" t="s">
        <v>462</v>
      </c>
      <c r="E223" s="13" t="s">
        <v>793</v>
      </c>
      <c r="F223" s="14">
        <v>530</v>
      </c>
      <c r="G223" s="58">
        <v>600</v>
      </c>
      <c r="H223" s="12" t="s">
        <v>471</v>
      </c>
      <c r="I223" s="55" t="s">
        <v>1021</v>
      </c>
      <c r="J223" s="38" t="s">
        <v>472</v>
      </c>
      <c r="K223" s="12"/>
      <c r="L223" s="12"/>
      <c r="M223" s="12"/>
      <c r="N223" s="12"/>
      <c r="O223" s="12" t="s">
        <v>449</v>
      </c>
      <c r="P223" s="58">
        <v>2</v>
      </c>
      <c r="Q223" s="58">
        <v>7</v>
      </c>
      <c r="R223" s="5">
        <v>6</v>
      </c>
      <c r="S223" s="5">
        <v>0</v>
      </c>
      <c r="T223" s="60">
        <f>+Tabla2[[#This Row],[Ejecución 2024]]/Tabla2[[#This Row],[Meta 2024]]</f>
        <v>0</v>
      </c>
      <c r="U223" s="68">
        <v>6</v>
      </c>
      <c r="V223" s="68">
        <v>0</v>
      </c>
      <c r="W223" s="73">
        <f>+Tabla2[[#This Row],[Ejecución 2025]]/Tabla2[[#This Row],[Meta 2025]]</f>
        <v>0</v>
      </c>
      <c r="X223" s="3"/>
      <c r="Y223" s="3"/>
      <c r="Z223" s="3"/>
      <c r="AA223" s="3"/>
      <c r="AB223" s="3"/>
      <c r="AC223" s="3"/>
      <c r="AD223" s="3"/>
      <c r="AE223" s="3"/>
      <c r="AF223" s="3"/>
      <c r="AG223" s="3"/>
      <c r="AH223" s="3"/>
      <c r="AI223" s="3"/>
      <c r="AJ223" s="3"/>
      <c r="AK223" s="3"/>
    </row>
    <row r="224" spans="1:37" x14ac:dyDescent="0.25">
      <c r="B224" s="11" t="s">
        <v>67</v>
      </c>
      <c r="C224" s="12" t="s">
        <v>445</v>
      </c>
      <c r="D224" s="12" t="s">
        <v>473</v>
      </c>
      <c r="E224" s="13" t="s">
        <v>794</v>
      </c>
      <c r="F224" s="14">
        <v>3075</v>
      </c>
      <c r="G224" s="58">
        <v>3400</v>
      </c>
      <c r="H224" s="12" t="s">
        <v>474</v>
      </c>
      <c r="I224" s="55" t="s">
        <v>1022</v>
      </c>
      <c r="J224" s="38" t="s">
        <v>475</v>
      </c>
      <c r="K224" s="12"/>
      <c r="L224" s="12"/>
      <c r="M224" s="12"/>
      <c r="N224" s="12"/>
      <c r="O224" s="12" t="s">
        <v>449</v>
      </c>
      <c r="P224" s="58">
        <v>440</v>
      </c>
      <c r="Q224" s="58">
        <v>476</v>
      </c>
      <c r="R224" s="5">
        <v>119</v>
      </c>
      <c r="S224" s="5">
        <v>1440</v>
      </c>
      <c r="T224" s="60">
        <f>+Tabla2[[#This Row],[Ejecución 2024]]/Tabla2[[#This Row],[Meta 2024]]</f>
        <v>12.100840336134453</v>
      </c>
      <c r="U224" s="68">
        <v>119</v>
      </c>
      <c r="V224" s="68">
        <v>70</v>
      </c>
      <c r="W224" s="73">
        <f>+Tabla2[[#This Row],[Ejecución 2025]]/Tabla2[[#This Row],[Meta 2025]]</f>
        <v>0.58823529411764708</v>
      </c>
    </row>
    <row r="225" spans="1:37" x14ac:dyDescent="0.25">
      <c r="B225" s="11" t="s">
        <v>67</v>
      </c>
      <c r="C225" s="12" t="s">
        <v>445</v>
      </c>
      <c r="D225" s="12" t="s">
        <v>473</v>
      </c>
      <c r="E225" s="13" t="s">
        <v>795</v>
      </c>
      <c r="F225" s="14">
        <v>523</v>
      </c>
      <c r="G225" s="58">
        <v>1500</v>
      </c>
      <c r="H225" s="12" t="s">
        <v>476</v>
      </c>
      <c r="I225" s="55" t="s">
        <v>1023</v>
      </c>
      <c r="J225" s="38" t="s">
        <v>477</v>
      </c>
      <c r="K225" s="12"/>
      <c r="L225" s="12"/>
      <c r="M225" s="12"/>
      <c r="N225" s="12"/>
      <c r="O225" s="12" t="s">
        <v>449</v>
      </c>
      <c r="P225" s="58" t="s">
        <v>679</v>
      </c>
      <c r="Q225" s="58">
        <v>4</v>
      </c>
      <c r="R225" s="5">
        <v>1</v>
      </c>
      <c r="S225" s="5">
        <v>0</v>
      </c>
      <c r="T225" s="60">
        <f>+Tabla2[[#This Row],[Ejecución 2024]]/Tabla2[[#This Row],[Meta 2024]]</f>
        <v>0</v>
      </c>
      <c r="U225" s="68">
        <v>1</v>
      </c>
      <c r="V225" s="68">
        <v>0</v>
      </c>
      <c r="W225" s="73">
        <f>+Tabla2[[#This Row],[Ejecución 2025]]/Tabla2[[#This Row],[Meta 2025]]</f>
        <v>0</v>
      </c>
    </row>
    <row r="226" spans="1:37" x14ac:dyDescent="0.25">
      <c r="B226" s="11" t="s">
        <v>67</v>
      </c>
      <c r="C226" s="12" t="s">
        <v>445</v>
      </c>
      <c r="D226" s="12" t="s">
        <v>473</v>
      </c>
      <c r="E226" s="13" t="s">
        <v>796</v>
      </c>
      <c r="F226" s="14">
        <v>80</v>
      </c>
      <c r="G226" s="58">
        <v>87</v>
      </c>
      <c r="H226" s="12" t="s">
        <v>478</v>
      </c>
      <c r="I226" s="55" t="s">
        <v>1027</v>
      </c>
      <c r="J226" s="38" t="s">
        <v>479</v>
      </c>
      <c r="K226" s="12"/>
      <c r="L226" s="12"/>
      <c r="M226" s="12"/>
      <c r="N226" s="12"/>
      <c r="O226" s="12" t="s">
        <v>449</v>
      </c>
      <c r="P226" s="58">
        <v>3</v>
      </c>
      <c r="Q226" s="58">
        <v>3</v>
      </c>
      <c r="R226" s="5">
        <v>1</v>
      </c>
      <c r="S226" s="5">
        <v>0</v>
      </c>
      <c r="T226" s="60">
        <f>+Tabla2[[#This Row],[Ejecución 2024]]/Tabla2[[#This Row],[Meta 2024]]</f>
        <v>0</v>
      </c>
      <c r="U226" s="68">
        <v>3</v>
      </c>
      <c r="V226" s="68">
        <v>0</v>
      </c>
      <c r="W226" s="73">
        <f>+Tabla2[[#This Row],[Ejecución 2025]]/Tabla2[[#This Row],[Meta 2025]]</f>
        <v>0</v>
      </c>
    </row>
    <row r="227" spans="1:37" x14ac:dyDescent="0.25">
      <c r="B227" s="11" t="s">
        <v>67</v>
      </c>
      <c r="C227" s="12" t="s">
        <v>445</v>
      </c>
      <c r="D227" s="12" t="s">
        <v>473</v>
      </c>
      <c r="E227" s="13" t="s">
        <v>796</v>
      </c>
      <c r="F227" s="14">
        <v>80</v>
      </c>
      <c r="G227" s="58">
        <v>87</v>
      </c>
      <c r="H227" s="12" t="s">
        <v>480</v>
      </c>
      <c r="I227" s="55" t="s">
        <v>1028</v>
      </c>
      <c r="J227" s="38" t="s">
        <v>481</v>
      </c>
      <c r="K227" s="12"/>
      <c r="L227" s="12"/>
      <c r="M227" s="12"/>
      <c r="N227" s="12"/>
      <c r="O227" s="12" t="s">
        <v>449</v>
      </c>
      <c r="P227" s="58">
        <v>3</v>
      </c>
      <c r="Q227" s="58">
        <v>3</v>
      </c>
      <c r="R227" s="5">
        <v>3</v>
      </c>
      <c r="S227" s="5">
        <v>0</v>
      </c>
      <c r="T227" s="60">
        <f>+Tabla2[[#This Row],[Ejecución 2024]]/Tabla2[[#This Row],[Meta 2024]]</f>
        <v>0</v>
      </c>
      <c r="U227" s="68">
        <v>3</v>
      </c>
      <c r="V227" s="68">
        <v>0</v>
      </c>
      <c r="W227" s="73">
        <f>+Tabla2[[#This Row],[Ejecución 2025]]/Tabla2[[#This Row],[Meta 2025]]</f>
        <v>0</v>
      </c>
    </row>
    <row r="228" spans="1:37" x14ac:dyDescent="0.25">
      <c r="B228" s="11" t="s">
        <v>67</v>
      </c>
      <c r="C228" s="12" t="s">
        <v>445</v>
      </c>
      <c r="D228" s="12" t="s">
        <v>473</v>
      </c>
      <c r="E228" s="13" t="s">
        <v>796</v>
      </c>
      <c r="F228" s="14">
        <v>80</v>
      </c>
      <c r="G228" s="58">
        <v>87</v>
      </c>
      <c r="H228" s="12" t="s">
        <v>482</v>
      </c>
      <c r="I228" s="55" t="s">
        <v>1029</v>
      </c>
      <c r="J228" s="38" t="s">
        <v>483</v>
      </c>
      <c r="K228" s="12"/>
      <c r="L228" s="12"/>
      <c r="M228" s="12"/>
      <c r="N228" s="12"/>
      <c r="O228" s="12" t="s">
        <v>449</v>
      </c>
      <c r="P228" s="58">
        <v>250</v>
      </c>
      <c r="Q228" s="58">
        <v>250</v>
      </c>
      <c r="R228" s="5">
        <v>250</v>
      </c>
      <c r="S228" s="5">
        <v>400</v>
      </c>
      <c r="T228" s="60">
        <f>+Tabla2[[#This Row],[Ejecución 2024]]/Tabla2[[#This Row],[Meta 2024]]</f>
        <v>1.6</v>
      </c>
      <c r="U228" s="68">
        <v>250</v>
      </c>
      <c r="V228" s="68">
        <v>30</v>
      </c>
      <c r="W228" s="73">
        <f>+Tabla2[[#This Row],[Ejecución 2025]]/Tabla2[[#This Row],[Meta 2025]]</f>
        <v>0.12</v>
      </c>
    </row>
    <row r="229" spans="1:37" x14ac:dyDescent="0.25">
      <c r="B229" s="11" t="s">
        <v>67</v>
      </c>
      <c r="C229" s="12" t="s">
        <v>445</v>
      </c>
      <c r="D229" s="12" t="s">
        <v>462</v>
      </c>
      <c r="E229" s="13" t="s">
        <v>796</v>
      </c>
      <c r="F229" s="14">
        <v>80</v>
      </c>
      <c r="G229" s="58">
        <v>87</v>
      </c>
      <c r="H229" s="12" t="s">
        <v>484</v>
      </c>
      <c r="I229" s="12" t="s">
        <v>1030</v>
      </c>
      <c r="J229" s="38" t="s">
        <v>485</v>
      </c>
      <c r="K229" s="12"/>
      <c r="L229" s="12"/>
      <c r="M229" s="12"/>
      <c r="N229" s="12"/>
      <c r="O229" s="12" t="s">
        <v>449</v>
      </c>
      <c r="P229" s="58">
        <v>3075</v>
      </c>
      <c r="Q229" s="58">
        <v>3075</v>
      </c>
      <c r="R229" s="5">
        <v>500</v>
      </c>
      <c r="S229" s="5">
        <v>500</v>
      </c>
      <c r="T229" s="60">
        <f>+Tabla2[[#This Row],[Ejecución 2024]]/Tabla2[[#This Row],[Meta 2024]]</f>
        <v>1</v>
      </c>
      <c r="U229" s="68">
        <v>859</v>
      </c>
      <c r="V229" s="68">
        <v>0</v>
      </c>
      <c r="W229" s="73">
        <f>+Tabla2[[#This Row],[Ejecución 2025]]/Tabla2[[#This Row],[Meta 2025]]</f>
        <v>0</v>
      </c>
    </row>
    <row r="230" spans="1:37" x14ac:dyDescent="0.25">
      <c r="B230" s="11" t="s">
        <v>67</v>
      </c>
      <c r="C230" s="12" t="s">
        <v>445</v>
      </c>
      <c r="D230" s="12" t="s">
        <v>473</v>
      </c>
      <c r="E230" s="13" t="s">
        <v>796</v>
      </c>
      <c r="F230" s="14">
        <v>80</v>
      </c>
      <c r="G230" s="58">
        <v>87</v>
      </c>
      <c r="H230" s="12" t="s">
        <v>486</v>
      </c>
      <c r="I230" s="12" t="s">
        <v>1031</v>
      </c>
      <c r="J230" s="38" t="s">
        <v>487</v>
      </c>
      <c r="K230" s="12"/>
      <c r="L230" s="12"/>
      <c r="M230" s="12"/>
      <c r="N230" s="12"/>
      <c r="O230" s="12" t="s">
        <v>449</v>
      </c>
      <c r="P230" s="58">
        <v>80</v>
      </c>
      <c r="Q230" s="58">
        <v>700</v>
      </c>
      <c r="R230" s="5">
        <v>170</v>
      </c>
      <c r="S230" s="5">
        <v>262</v>
      </c>
      <c r="T230" s="60">
        <f>+Tabla2[[#This Row],[Ejecución 2024]]/Tabla2[[#This Row],[Meta 2024]]</f>
        <v>1.5411764705882354</v>
      </c>
      <c r="U230" s="68">
        <v>170</v>
      </c>
      <c r="V230" s="68">
        <v>2</v>
      </c>
      <c r="W230" s="73">
        <f>+Tabla2[[#This Row],[Ejecución 2025]]/Tabla2[[#This Row],[Meta 2025]]</f>
        <v>1.1764705882352941E-2</v>
      </c>
    </row>
    <row r="231" spans="1:37" x14ac:dyDescent="0.25">
      <c r="B231" s="11" t="s">
        <v>67</v>
      </c>
      <c r="C231" s="12" t="s">
        <v>445</v>
      </c>
      <c r="D231" s="12" t="s">
        <v>473</v>
      </c>
      <c r="E231" s="13" t="s">
        <v>796</v>
      </c>
      <c r="F231" s="14">
        <v>80</v>
      </c>
      <c r="G231" s="58">
        <v>87</v>
      </c>
      <c r="H231" s="12" t="s">
        <v>469</v>
      </c>
      <c r="I231" s="12" t="s">
        <v>1032</v>
      </c>
      <c r="J231" s="38" t="s">
        <v>470</v>
      </c>
      <c r="K231" s="12"/>
      <c r="L231" s="12"/>
      <c r="M231" s="12"/>
      <c r="N231" s="12"/>
      <c r="O231" s="12" t="s">
        <v>449</v>
      </c>
      <c r="P231" s="58" t="s">
        <v>679</v>
      </c>
      <c r="Q231" s="58">
        <v>120</v>
      </c>
      <c r="R231" s="5">
        <v>30</v>
      </c>
      <c r="S231" s="5">
        <v>264</v>
      </c>
      <c r="T231" s="60">
        <f>+Tabla2[[#This Row],[Ejecución 2024]]/Tabla2[[#This Row],[Meta 2024]]</f>
        <v>8.8000000000000007</v>
      </c>
      <c r="U231" s="68">
        <v>30</v>
      </c>
      <c r="V231" s="68">
        <v>2</v>
      </c>
      <c r="W231" s="73">
        <f>+Tabla2[[#This Row],[Ejecución 2025]]/Tabla2[[#This Row],[Meta 2025]]</f>
        <v>6.6666666666666666E-2</v>
      </c>
    </row>
    <row r="232" spans="1:37" x14ac:dyDescent="0.25">
      <c r="B232" s="11" t="s">
        <v>67</v>
      </c>
      <c r="C232" s="12" t="s">
        <v>445</v>
      </c>
      <c r="D232" s="12" t="s">
        <v>473</v>
      </c>
      <c r="E232" s="13" t="s">
        <v>796</v>
      </c>
      <c r="F232" s="14">
        <v>80</v>
      </c>
      <c r="G232" s="58">
        <v>87</v>
      </c>
      <c r="H232" s="12" t="s">
        <v>469</v>
      </c>
      <c r="I232" s="12" t="s">
        <v>1051</v>
      </c>
      <c r="J232" s="38" t="s">
        <v>470</v>
      </c>
      <c r="K232" s="12"/>
      <c r="L232" s="12"/>
      <c r="M232" s="12"/>
      <c r="N232" s="12"/>
      <c r="O232" s="12" t="s">
        <v>449</v>
      </c>
      <c r="P232" s="58" t="s">
        <v>679</v>
      </c>
      <c r="Q232" s="58">
        <v>40</v>
      </c>
      <c r="R232" s="5">
        <v>10</v>
      </c>
      <c r="S232" s="5">
        <v>16</v>
      </c>
      <c r="T232" s="60">
        <f>+Tabla2[[#This Row],[Ejecución 2024]]/Tabla2[[#This Row],[Meta 2024]]</f>
        <v>1.6</v>
      </c>
      <c r="U232" s="68">
        <v>10</v>
      </c>
      <c r="V232" s="68">
        <v>4</v>
      </c>
      <c r="W232" s="73">
        <f>+Tabla2[[#This Row],[Ejecución 2025]]/Tabla2[[#This Row],[Meta 2025]]</f>
        <v>0.4</v>
      </c>
    </row>
    <row r="233" spans="1:37" x14ac:dyDescent="0.25">
      <c r="B233" s="11" t="s">
        <v>67</v>
      </c>
      <c r="C233" s="12" t="s">
        <v>445</v>
      </c>
      <c r="D233" s="12" t="s">
        <v>488</v>
      </c>
      <c r="E233" s="13" t="s">
        <v>797</v>
      </c>
      <c r="F233" s="14">
        <v>1601</v>
      </c>
      <c r="G233" s="58">
        <v>1800</v>
      </c>
      <c r="H233" s="12" t="s">
        <v>489</v>
      </c>
      <c r="I233" s="55" t="s">
        <v>1033</v>
      </c>
      <c r="J233" s="38" t="s">
        <v>490</v>
      </c>
      <c r="K233" s="12"/>
      <c r="L233" s="12"/>
      <c r="M233" s="12"/>
      <c r="N233" s="12"/>
      <c r="O233" s="12" t="s">
        <v>449</v>
      </c>
      <c r="P233" s="58" t="s">
        <v>679</v>
      </c>
      <c r="Q233" s="58">
        <v>4</v>
      </c>
      <c r="R233" s="5">
        <v>1</v>
      </c>
      <c r="S233" s="5">
        <v>1</v>
      </c>
      <c r="T233" s="60">
        <f>+Tabla2[[#This Row],[Ejecución 2024]]/Tabla2[[#This Row],[Meta 2024]]</f>
        <v>1</v>
      </c>
      <c r="U233" s="68">
        <v>1</v>
      </c>
      <c r="V233" s="68">
        <v>0.25</v>
      </c>
      <c r="W233" s="73">
        <f>+Tabla2[[#This Row],[Ejecución 2025]]/Tabla2[[#This Row],[Meta 2025]]</f>
        <v>0.25</v>
      </c>
    </row>
    <row r="234" spans="1:37" x14ac:dyDescent="0.25">
      <c r="B234" s="11" t="s">
        <v>67</v>
      </c>
      <c r="C234" s="12" t="s">
        <v>445</v>
      </c>
      <c r="D234" s="12" t="s">
        <v>488</v>
      </c>
      <c r="E234" s="13" t="s">
        <v>798</v>
      </c>
      <c r="F234" s="14">
        <v>363</v>
      </c>
      <c r="G234" s="58">
        <v>400</v>
      </c>
      <c r="H234" s="12" t="s">
        <v>491</v>
      </c>
      <c r="I234" s="55" t="s">
        <v>1034</v>
      </c>
      <c r="J234" s="38" t="s">
        <v>492</v>
      </c>
      <c r="K234" s="12"/>
      <c r="L234" s="12"/>
      <c r="M234" s="12"/>
      <c r="N234" s="12"/>
      <c r="O234" s="12" t="s">
        <v>449</v>
      </c>
      <c r="P234" s="58" t="s">
        <v>679</v>
      </c>
      <c r="Q234" s="58">
        <v>1500</v>
      </c>
      <c r="R234" s="5">
        <v>200</v>
      </c>
      <c r="S234" s="5">
        <v>614</v>
      </c>
      <c r="T234" s="60">
        <f>+Tabla2[[#This Row],[Ejecución 2024]]/Tabla2[[#This Row],[Meta 2024]]</f>
        <v>3.07</v>
      </c>
      <c r="U234" s="68">
        <v>400</v>
      </c>
      <c r="V234" s="68">
        <v>0</v>
      </c>
      <c r="W234" s="73">
        <f>+Tabla2[[#This Row],[Ejecución 2025]]/Tabla2[[#This Row],[Meta 2025]]</f>
        <v>0</v>
      </c>
    </row>
    <row r="235" spans="1:37" x14ac:dyDescent="0.25">
      <c r="B235" s="11" t="s">
        <v>67</v>
      </c>
      <c r="C235" s="12" t="s">
        <v>445</v>
      </c>
      <c r="D235" s="12" t="s">
        <v>488</v>
      </c>
      <c r="E235" s="13" t="s">
        <v>798</v>
      </c>
      <c r="F235" s="14">
        <v>363</v>
      </c>
      <c r="G235" s="58">
        <v>400</v>
      </c>
      <c r="H235" s="12" t="s">
        <v>493</v>
      </c>
      <c r="I235" s="55" t="s">
        <v>1035</v>
      </c>
      <c r="J235" s="38" t="s">
        <v>490</v>
      </c>
      <c r="K235" s="12"/>
      <c r="L235" s="12"/>
      <c r="M235" s="12"/>
      <c r="N235" s="12"/>
      <c r="O235" s="12" t="s">
        <v>449</v>
      </c>
      <c r="P235" s="58" t="s">
        <v>679</v>
      </c>
      <c r="Q235" s="58">
        <v>4</v>
      </c>
      <c r="R235" s="5">
        <v>1</v>
      </c>
      <c r="S235" s="5">
        <v>1</v>
      </c>
      <c r="T235" s="60">
        <f>+Tabla2[[#This Row],[Ejecución 2024]]/Tabla2[[#This Row],[Meta 2024]]</f>
        <v>1</v>
      </c>
      <c r="U235" s="68">
        <v>1</v>
      </c>
      <c r="V235" s="68">
        <v>0.25</v>
      </c>
      <c r="W235" s="73">
        <f>+Tabla2[[#This Row],[Ejecución 2025]]/Tabla2[[#This Row],[Meta 2025]]</f>
        <v>0.25</v>
      </c>
    </row>
    <row r="236" spans="1:37" x14ac:dyDescent="0.25">
      <c r="B236" s="11" t="s">
        <v>67</v>
      </c>
      <c r="C236" s="12" t="s">
        <v>445</v>
      </c>
      <c r="D236" s="12" t="s">
        <v>488</v>
      </c>
      <c r="E236" s="13" t="s">
        <v>798</v>
      </c>
      <c r="F236" s="14">
        <v>363</v>
      </c>
      <c r="G236" s="58">
        <v>400</v>
      </c>
      <c r="H236" s="12" t="s">
        <v>494</v>
      </c>
      <c r="I236" s="12" t="s">
        <v>1036</v>
      </c>
      <c r="J236" s="38" t="s">
        <v>495</v>
      </c>
      <c r="K236" s="12"/>
      <c r="L236" s="12"/>
      <c r="M236" s="12"/>
      <c r="N236" s="12"/>
      <c r="O236" s="12" t="s">
        <v>449</v>
      </c>
      <c r="P236" s="58">
        <v>151</v>
      </c>
      <c r="Q236" s="58">
        <v>164</v>
      </c>
      <c r="R236" s="5">
        <v>164</v>
      </c>
      <c r="S236" s="5">
        <v>240</v>
      </c>
      <c r="T236" s="60">
        <f>+Tabla2[[#This Row],[Ejecución 2024]]/Tabla2[[#This Row],[Meta 2024]]</f>
        <v>1.4634146341463414</v>
      </c>
      <c r="U236" s="68">
        <v>164</v>
      </c>
      <c r="V236" s="68">
        <v>43</v>
      </c>
      <c r="W236" s="73">
        <f>+Tabla2[[#This Row],[Ejecución 2025]]/Tabla2[[#This Row],[Meta 2025]]</f>
        <v>0.26219512195121952</v>
      </c>
    </row>
    <row r="237" spans="1:37" x14ac:dyDescent="0.25">
      <c r="B237" s="11" t="s">
        <v>67</v>
      </c>
      <c r="C237" s="12" t="s">
        <v>445</v>
      </c>
      <c r="D237" s="12" t="s">
        <v>488</v>
      </c>
      <c r="E237" s="13" t="s">
        <v>798</v>
      </c>
      <c r="F237" s="14">
        <v>363</v>
      </c>
      <c r="G237" s="58">
        <v>400</v>
      </c>
      <c r="H237" s="12" t="s">
        <v>491</v>
      </c>
      <c r="I237" s="12" t="s">
        <v>1037</v>
      </c>
      <c r="J237" s="38" t="s">
        <v>495</v>
      </c>
      <c r="K237" s="12"/>
      <c r="L237" s="12"/>
      <c r="M237" s="12"/>
      <c r="N237" s="12"/>
      <c r="O237" s="12" t="s">
        <v>449</v>
      </c>
      <c r="P237" s="58">
        <v>50</v>
      </c>
      <c r="Q237" s="58">
        <v>50</v>
      </c>
      <c r="R237" s="5"/>
      <c r="S237" s="5"/>
      <c r="T237" s="60"/>
      <c r="U237" s="68">
        <v>50</v>
      </c>
      <c r="V237" s="68">
        <v>0</v>
      </c>
      <c r="W237" s="73">
        <f>+Tabla2[[#This Row],[Ejecución 2025]]/Tabla2[[#This Row],[Meta 2025]]</f>
        <v>0</v>
      </c>
    </row>
    <row r="238" spans="1:37" s="1" customFormat="1" x14ac:dyDescent="0.25">
      <c r="A238" s="3"/>
      <c r="B238" s="11" t="s">
        <v>67</v>
      </c>
      <c r="C238" s="12" t="s">
        <v>445</v>
      </c>
      <c r="D238" s="12" t="s">
        <v>488</v>
      </c>
      <c r="E238" s="13" t="s">
        <v>798</v>
      </c>
      <c r="F238" s="14">
        <v>363</v>
      </c>
      <c r="G238" s="58">
        <v>400</v>
      </c>
      <c r="H238" s="12" t="s">
        <v>496</v>
      </c>
      <c r="I238" s="12" t="s">
        <v>1038</v>
      </c>
      <c r="J238" s="38" t="s">
        <v>497</v>
      </c>
      <c r="K238" s="12"/>
      <c r="L238" s="12"/>
      <c r="M238" s="12"/>
      <c r="N238" s="12"/>
      <c r="O238" s="12" t="s">
        <v>449</v>
      </c>
      <c r="P238" s="58">
        <v>257</v>
      </c>
      <c r="Q238" s="58">
        <v>700</v>
      </c>
      <c r="R238" s="5">
        <v>278</v>
      </c>
      <c r="S238" s="5">
        <v>247</v>
      </c>
      <c r="T238" s="60">
        <f>+Tabla2[[#This Row],[Ejecución 2024]]/Tabla2[[#This Row],[Meta 2024]]</f>
        <v>0.88848920863309355</v>
      </c>
      <c r="U238" s="68">
        <v>140</v>
      </c>
      <c r="V238" s="68">
        <v>40</v>
      </c>
      <c r="W238" s="73">
        <f>+Tabla2[[#This Row],[Ejecución 2025]]/Tabla2[[#This Row],[Meta 2025]]</f>
        <v>0.2857142857142857</v>
      </c>
      <c r="X238" s="3"/>
      <c r="Y238" s="3"/>
      <c r="Z238" s="3"/>
      <c r="AA238" s="3"/>
      <c r="AB238" s="3"/>
      <c r="AC238" s="3"/>
      <c r="AD238" s="3"/>
      <c r="AE238" s="3"/>
      <c r="AF238" s="3"/>
      <c r="AG238" s="3"/>
      <c r="AH238" s="3"/>
      <c r="AI238" s="3"/>
      <c r="AJ238" s="3"/>
      <c r="AK238" s="3"/>
    </row>
    <row r="239" spans="1:37" x14ac:dyDescent="0.25">
      <c r="B239" s="11" t="s">
        <v>67</v>
      </c>
      <c r="C239" s="12" t="s">
        <v>445</v>
      </c>
      <c r="D239" s="12" t="s">
        <v>488</v>
      </c>
      <c r="E239" s="13" t="s">
        <v>798</v>
      </c>
      <c r="F239" s="14">
        <v>363</v>
      </c>
      <c r="G239" s="58">
        <v>400</v>
      </c>
      <c r="H239" s="12" t="s">
        <v>498</v>
      </c>
      <c r="I239" s="55" t="s">
        <v>1039</v>
      </c>
      <c r="J239" s="38" t="s">
        <v>499</v>
      </c>
      <c r="K239" s="12"/>
      <c r="L239" s="12"/>
      <c r="M239" s="12"/>
      <c r="N239" s="12"/>
      <c r="O239" s="12" t="s">
        <v>449</v>
      </c>
      <c r="P239" s="58">
        <v>91</v>
      </c>
      <c r="Q239" s="58">
        <v>100</v>
      </c>
      <c r="R239" s="5">
        <v>100</v>
      </c>
      <c r="S239" s="5">
        <v>100</v>
      </c>
      <c r="T239" s="60">
        <f>+Tabla2[[#This Row],[Ejecución 2024]]/Tabla2[[#This Row],[Meta 2024]]</f>
        <v>1</v>
      </c>
      <c r="U239" s="68">
        <v>100</v>
      </c>
      <c r="V239" s="68">
        <v>10</v>
      </c>
      <c r="W239" s="73">
        <f>+Tabla2[[#This Row],[Ejecución 2025]]/Tabla2[[#This Row],[Meta 2025]]</f>
        <v>0.1</v>
      </c>
    </row>
    <row r="240" spans="1:37" x14ac:dyDescent="0.25">
      <c r="B240" s="11" t="s">
        <v>67</v>
      </c>
      <c r="C240" s="12" t="s">
        <v>445</v>
      </c>
      <c r="D240" s="12" t="s">
        <v>488</v>
      </c>
      <c r="E240" s="13" t="s">
        <v>798</v>
      </c>
      <c r="F240" s="14">
        <v>363</v>
      </c>
      <c r="G240" s="58">
        <v>400</v>
      </c>
      <c r="H240" s="12" t="s">
        <v>500</v>
      </c>
      <c r="I240" s="55" t="s">
        <v>1040</v>
      </c>
      <c r="J240" s="38" t="s">
        <v>501</v>
      </c>
      <c r="K240" s="12"/>
      <c r="L240" s="12"/>
      <c r="M240" s="12"/>
      <c r="N240" s="12"/>
      <c r="O240" s="12" t="s">
        <v>449</v>
      </c>
      <c r="P240" s="58" t="s">
        <v>679</v>
      </c>
      <c r="Q240" s="58">
        <v>4</v>
      </c>
      <c r="R240" s="5">
        <v>1</v>
      </c>
      <c r="S240" s="5">
        <v>1</v>
      </c>
      <c r="T240" s="60">
        <f>+Tabla2[[#This Row],[Ejecución 2024]]/Tabla2[[#This Row],[Meta 2024]]</f>
        <v>1</v>
      </c>
      <c r="U240" s="68">
        <v>1</v>
      </c>
      <c r="V240" s="68">
        <v>0.25</v>
      </c>
      <c r="W240" s="73">
        <f>+Tabla2[[#This Row],[Ejecución 2025]]/Tabla2[[#This Row],[Meta 2025]]</f>
        <v>0.25</v>
      </c>
    </row>
    <row r="241" spans="1:37" x14ac:dyDescent="0.25">
      <c r="B241" s="11" t="s">
        <v>67</v>
      </c>
      <c r="C241" s="12" t="s">
        <v>445</v>
      </c>
      <c r="D241" s="12" t="s">
        <v>488</v>
      </c>
      <c r="E241" s="13" t="s">
        <v>798</v>
      </c>
      <c r="F241" s="14">
        <v>363</v>
      </c>
      <c r="G241" s="58">
        <v>400</v>
      </c>
      <c r="H241" s="12" t="s">
        <v>491</v>
      </c>
      <c r="I241" s="55" t="s">
        <v>1041</v>
      </c>
      <c r="J241" s="38" t="s">
        <v>495</v>
      </c>
      <c r="K241" s="12"/>
      <c r="L241" s="12"/>
      <c r="M241" s="12"/>
      <c r="N241" s="12"/>
      <c r="O241" s="12" t="s">
        <v>449</v>
      </c>
      <c r="P241" s="58" t="s">
        <v>679</v>
      </c>
      <c r="Q241" s="58">
        <v>100</v>
      </c>
      <c r="R241" s="5"/>
      <c r="S241" s="5"/>
      <c r="T241" s="60"/>
      <c r="U241" s="68">
        <v>33</v>
      </c>
      <c r="V241" s="68">
        <v>0</v>
      </c>
      <c r="W241" s="73">
        <f>+Tabla2[[#This Row],[Ejecución 2025]]/Tabla2[[#This Row],[Meta 2025]]</f>
        <v>0</v>
      </c>
    </row>
    <row r="242" spans="1:37" x14ac:dyDescent="0.25">
      <c r="B242" s="11" t="s">
        <v>67</v>
      </c>
      <c r="C242" s="12" t="s">
        <v>445</v>
      </c>
      <c r="D242" s="12" t="s">
        <v>488</v>
      </c>
      <c r="E242" s="13" t="s">
        <v>798</v>
      </c>
      <c r="F242" s="14">
        <v>363</v>
      </c>
      <c r="G242" s="58">
        <v>400</v>
      </c>
      <c r="H242" s="12" t="s">
        <v>502</v>
      </c>
      <c r="I242" s="55" t="s">
        <v>1040</v>
      </c>
      <c r="J242" s="38" t="s">
        <v>501</v>
      </c>
      <c r="K242" s="12"/>
      <c r="L242" s="12"/>
      <c r="M242" s="12"/>
      <c r="N242" s="12"/>
      <c r="O242" s="12" t="s">
        <v>449</v>
      </c>
      <c r="P242" s="58" t="s">
        <v>679</v>
      </c>
      <c r="Q242" s="58">
        <v>4</v>
      </c>
      <c r="R242" s="5">
        <v>1</v>
      </c>
      <c r="S242" s="5">
        <v>0</v>
      </c>
      <c r="T242" s="60">
        <f>+Tabla2[[#This Row],[Ejecución 2024]]/Tabla2[[#This Row],[Meta 2024]]</f>
        <v>0</v>
      </c>
      <c r="U242" s="68">
        <v>1</v>
      </c>
      <c r="V242" s="68">
        <v>0</v>
      </c>
      <c r="W242" s="73">
        <f>+Tabla2[[#This Row],[Ejecución 2025]]/Tabla2[[#This Row],[Meta 2025]]</f>
        <v>0</v>
      </c>
    </row>
    <row r="243" spans="1:37" x14ac:dyDescent="0.25">
      <c r="B243" s="11" t="s">
        <v>67</v>
      </c>
      <c r="C243" s="12" t="s">
        <v>445</v>
      </c>
      <c r="D243" s="12" t="s">
        <v>488</v>
      </c>
      <c r="E243" s="13" t="s">
        <v>798</v>
      </c>
      <c r="F243" s="14">
        <v>363</v>
      </c>
      <c r="G243" s="58">
        <v>400</v>
      </c>
      <c r="H243" s="12" t="s">
        <v>503</v>
      </c>
      <c r="I243" s="55" t="s">
        <v>1042</v>
      </c>
      <c r="J243" s="38" t="s">
        <v>504</v>
      </c>
      <c r="K243" s="12"/>
      <c r="L243" s="12"/>
      <c r="M243" s="12"/>
      <c r="N243" s="12"/>
      <c r="O243" s="12" t="s">
        <v>449</v>
      </c>
      <c r="P243" s="58" t="s">
        <v>679</v>
      </c>
      <c r="Q243" s="58">
        <v>1</v>
      </c>
      <c r="R243" s="5">
        <v>1</v>
      </c>
      <c r="S243" s="5">
        <v>1</v>
      </c>
      <c r="T243" s="60">
        <f>+Tabla2[[#This Row],[Ejecución 2024]]/Tabla2[[#This Row],[Meta 2024]]</f>
        <v>1</v>
      </c>
      <c r="U243" s="68">
        <v>1</v>
      </c>
      <c r="V243" s="68">
        <v>0.25</v>
      </c>
      <c r="W243" s="73">
        <f>+Tabla2[[#This Row],[Ejecución 2025]]/Tabla2[[#This Row],[Meta 2025]]</f>
        <v>0.25</v>
      </c>
    </row>
    <row r="244" spans="1:37" x14ac:dyDescent="0.25">
      <c r="B244" s="11" t="s">
        <v>67</v>
      </c>
      <c r="C244" s="12" t="s">
        <v>445</v>
      </c>
      <c r="D244" s="12" t="s">
        <v>488</v>
      </c>
      <c r="E244" s="13" t="s">
        <v>798</v>
      </c>
      <c r="F244" s="14">
        <v>363</v>
      </c>
      <c r="G244" s="58">
        <v>400</v>
      </c>
      <c r="H244" s="12" t="s">
        <v>505</v>
      </c>
      <c r="I244" s="55" t="s">
        <v>1043</v>
      </c>
      <c r="J244" s="38" t="s">
        <v>506</v>
      </c>
      <c r="K244" s="12"/>
      <c r="L244" s="12"/>
      <c r="M244" s="12"/>
      <c r="N244" s="12"/>
      <c r="O244" s="12" t="s">
        <v>449</v>
      </c>
      <c r="P244" s="58">
        <v>1</v>
      </c>
      <c r="Q244" s="58">
        <v>2</v>
      </c>
      <c r="R244" s="5">
        <v>2</v>
      </c>
      <c r="S244" s="5">
        <v>1</v>
      </c>
      <c r="T244" s="60">
        <f>+Tabla2[[#This Row],[Ejecución 2024]]/Tabla2[[#This Row],[Meta 2024]]</f>
        <v>0.5</v>
      </c>
      <c r="U244" s="68">
        <v>2</v>
      </c>
      <c r="V244" s="68">
        <v>0</v>
      </c>
      <c r="W244" s="73">
        <f>+Tabla2[[#This Row],[Ejecución 2025]]/Tabla2[[#This Row],[Meta 2025]]</f>
        <v>0</v>
      </c>
    </row>
    <row r="245" spans="1:37" x14ac:dyDescent="0.25">
      <c r="B245" s="11" t="s">
        <v>67</v>
      </c>
      <c r="C245" s="12" t="s">
        <v>445</v>
      </c>
      <c r="D245" s="12" t="s">
        <v>462</v>
      </c>
      <c r="E245" s="13" t="s">
        <v>789</v>
      </c>
      <c r="F245" s="14">
        <v>971</v>
      </c>
      <c r="G245" s="58">
        <v>889</v>
      </c>
      <c r="H245" s="12" t="s">
        <v>471</v>
      </c>
      <c r="I245" s="55" t="s">
        <v>1044</v>
      </c>
      <c r="J245" s="38" t="s">
        <v>844</v>
      </c>
      <c r="K245" s="12"/>
      <c r="L245" s="12"/>
      <c r="M245" s="12"/>
      <c r="N245" s="12"/>
      <c r="O245" s="12" t="s">
        <v>449</v>
      </c>
      <c r="P245" s="58" t="s">
        <v>679</v>
      </c>
      <c r="Q245" s="58">
        <v>1</v>
      </c>
      <c r="R245" s="5"/>
      <c r="S245" s="5"/>
      <c r="T245" s="60"/>
      <c r="U245" s="68">
        <v>1</v>
      </c>
      <c r="V245" s="68">
        <v>1</v>
      </c>
      <c r="W245" s="73">
        <f>+Tabla2[[#This Row],[Ejecución 2025]]/Tabla2[[#This Row],[Meta 2025]]</f>
        <v>1</v>
      </c>
    </row>
    <row r="246" spans="1:37" x14ac:dyDescent="0.25">
      <c r="B246" s="11" t="s">
        <v>67</v>
      </c>
      <c r="C246" s="12" t="s">
        <v>445</v>
      </c>
      <c r="D246" s="12" t="s">
        <v>462</v>
      </c>
      <c r="E246" s="13" t="s">
        <v>789</v>
      </c>
      <c r="F246" s="14">
        <v>971</v>
      </c>
      <c r="G246" s="58">
        <v>889</v>
      </c>
      <c r="H246" s="12" t="s">
        <v>507</v>
      </c>
      <c r="I246" s="12" t="s">
        <v>1045</v>
      </c>
      <c r="J246" s="38" t="s">
        <v>508</v>
      </c>
      <c r="K246" s="12"/>
      <c r="L246" s="12"/>
      <c r="M246" s="12"/>
      <c r="N246" s="12"/>
      <c r="O246" s="12" t="s">
        <v>449</v>
      </c>
      <c r="P246" s="58">
        <v>200</v>
      </c>
      <c r="Q246" s="58">
        <v>400</v>
      </c>
      <c r="R246" s="5">
        <v>10</v>
      </c>
      <c r="S246" s="5">
        <v>75</v>
      </c>
      <c r="T246" s="60">
        <f>+Tabla2[[#This Row],[Ejecución 2024]]/Tabla2[[#This Row],[Meta 2024]]</f>
        <v>7.5</v>
      </c>
      <c r="U246" s="68">
        <v>130</v>
      </c>
      <c r="V246" s="68">
        <v>12</v>
      </c>
      <c r="W246" s="73">
        <f>+Tabla2[[#This Row],[Ejecución 2025]]/Tabla2[[#This Row],[Meta 2025]]</f>
        <v>9.2307692307692313E-2</v>
      </c>
    </row>
    <row r="247" spans="1:37" x14ac:dyDescent="0.25">
      <c r="B247" s="11" t="s">
        <v>67</v>
      </c>
      <c r="C247" s="12" t="s">
        <v>445</v>
      </c>
      <c r="D247" s="12" t="s">
        <v>462</v>
      </c>
      <c r="E247" s="13" t="s">
        <v>789</v>
      </c>
      <c r="F247" s="14">
        <v>971</v>
      </c>
      <c r="G247" s="58">
        <v>889</v>
      </c>
      <c r="H247" s="12" t="s">
        <v>507</v>
      </c>
      <c r="I247" s="12" t="s">
        <v>1046</v>
      </c>
      <c r="J247" s="38" t="s">
        <v>508</v>
      </c>
      <c r="K247" s="12"/>
      <c r="L247" s="12"/>
      <c r="M247" s="12"/>
      <c r="N247" s="12"/>
      <c r="O247" s="12" t="s">
        <v>449</v>
      </c>
      <c r="P247" s="58">
        <v>160</v>
      </c>
      <c r="Q247" s="58">
        <v>173</v>
      </c>
      <c r="R247" s="5">
        <v>6</v>
      </c>
      <c r="S247" s="5">
        <v>48</v>
      </c>
      <c r="T247" s="60">
        <f>+Tabla2[[#This Row],[Ejecución 2024]]/Tabla2[[#This Row],[Meta 2024]]</f>
        <v>8</v>
      </c>
      <c r="U247" s="68">
        <v>55</v>
      </c>
      <c r="V247" s="68">
        <v>5</v>
      </c>
      <c r="W247" s="73">
        <f>+Tabla2[[#This Row],[Ejecución 2025]]/Tabla2[[#This Row],[Meta 2025]]</f>
        <v>9.0909090909090912E-2</v>
      </c>
    </row>
    <row r="248" spans="1:37" s="1" customFormat="1" x14ac:dyDescent="0.25">
      <c r="A248" s="3"/>
      <c r="B248" s="11" t="s">
        <v>67</v>
      </c>
      <c r="C248" s="12" t="s">
        <v>445</v>
      </c>
      <c r="D248" s="12" t="s">
        <v>462</v>
      </c>
      <c r="E248" s="13" t="s">
        <v>789</v>
      </c>
      <c r="F248" s="14">
        <v>971</v>
      </c>
      <c r="G248" s="58">
        <v>889</v>
      </c>
      <c r="H248" s="12" t="s">
        <v>509</v>
      </c>
      <c r="I248" s="55" t="s">
        <v>1047</v>
      </c>
      <c r="J248" s="38" t="s">
        <v>510</v>
      </c>
      <c r="K248" s="12"/>
      <c r="L248" s="12"/>
      <c r="M248" s="12"/>
      <c r="N248" s="12"/>
      <c r="O248" s="12" t="s">
        <v>449</v>
      </c>
      <c r="P248" s="58">
        <v>2</v>
      </c>
      <c r="Q248" s="58">
        <v>8</v>
      </c>
      <c r="R248" s="5"/>
      <c r="S248" s="5"/>
      <c r="T248" s="60"/>
      <c r="U248" s="68">
        <v>2</v>
      </c>
      <c r="V248" s="68">
        <v>0</v>
      </c>
      <c r="W248" s="73">
        <f>+Tabla2[[#This Row],[Ejecución 2025]]/Tabla2[[#This Row],[Meta 2025]]</f>
        <v>0</v>
      </c>
      <c r="X248" s="3"/>
      <c r="Y248" s="3"/>
      <c r="Z248" s="3"/>
      <c r="AA248" s="3"/>
      <c r="AB248" s="3"/>
      <c r="AC248" s="3"/>
      <c r="AD248" s="3"/>
      <c r="AE248" s="3"/>
      <c r="AF248" s="3"/>
      <c r="AG248" s="3"/>
      <c r="AH248" s="3"/>
      <c r="AI248" s="3"/>
      <c r="AJ248" s="3"/>
      <c r="AK248" s="3"/>
    </row>
    <row r="249" spans="1:37" x14ac:dyDescent="0.25">
      <c r="B249" s="11" t="s">
        <v>67</v>
      </c>
      <c r="C249" s="12" t="s">
        <v>445</v>
      </c>
      <c r="D249" s="12" t="s">
        <v>462</v>
      </c>
      <c r="E249" s="13" t="s">
        <v>789</v>
      </c>
      <c r="F249" s="14">
        <v>971</v>
      </c>
      <c r="G249" s="58">
        <v>889</v>
      </c>
      <c r="H249" s="12" t="s">
        <v>511</v>
      </c>
      <c r="I249" s="55" t="s">
        <v>1048</v>
      </c>
      <c r="J249" s="38" t="s">
        <v>512</v>
      </c>
      <c r="K249" s="12"/>
      <c r="L249" s="12"/>
      <c r="M249" s="12"/>
      <c r="N249" s="12"/>
      <c r="O249" s="12" t="s">
        <v>449</v>
      </c>
      <c r="P249" s="58" t="s">
        <v>679</v>
      </c>
      <c r="Q249" s="58">
        <v>4</v>
      </c>
      <c r="R249" s="5">
        <v>1</v>
      </c>
      <c r="S249" s="5">
        <v>1</v>
      </c>
      <c r="T249" s="60">
        <f>+Tabla2[[#This Row],[Ejecución 2024]]/Tabla2[[#This Row],[Meta 2024]]</f>
        <v>1</v>
      </c>
      <c r="U249" s="68">
        <v>1</v>
      </c>
      <c r="V249" s="68">
        <v>1</v>
      </c>
      <c r="W249" s="73">
        <f>+Tabla2[[#This Row],[Ejecución 2025]]/Tabla2[[#This Row],[Meta 2025]]</f>
        <v>1</v>
      </c>
    </row>
    <row r="250" spans="1:37" x14ac:dyDescent="0.25">
      <c r="B250" s="11" t="s">
        <v>67</v>
      </c>
      <c r="C250" s="12" t="s">
        <v>445</v>
      </c>
      <c r="D250" s="12" t="s">
        <v>462</v>
      </c>
      <c r="E250" s="13" t="s">
        <v>789</v>
      </c>
      <c r="F250" s="14">
        <v>971</v>
      </c>
      <c r="G250" s="58">
        <v>889</v>
      </c>
      <c r="H250" s="12" t="s">
        <v>513</v>
      </c>
      <c r="I250" s="55" t="s">
        <v>1049</v>
      </c>
      <c r="J250" s="38" t="s">
        <v>514</v>
      </c>
      <c r="K250" s="12"/>
      <c r="L250" s="12"/>
      <c r="M250" s="12"/>
      <c r="N250" s="12"/>
      <c r="O250" s="12" t="s">
        <v>449</v>
      </c>
      <c r="P250" s="58">
        <v>1</v>
      </c>
      <c r="Q250" s="58">
        <v>1</v>
      </c>
      <c r="R250" s="5">
        <v>1</v>
      </c>
      <c r="S250" s="5">
        <v>1</v>
      </c>
      <c r="T250" s="60">
        <f>+Tabla2[[#This Row],[Ejecución 2024]]/Tabla2[[#This Row],[Meta 2024]]</f>
        <v>1</v>
      </c>
      <c r="U250" s="68">
        <v>1</v>
      </c>
      <c r="V250" s="68">
        <v>1</v>
      </c>
      <c r="W250" s="73">
        <f>+Tabla2[[#This Row],[Ejecución 2025]]/Tabla2[[#This Row],[Meta 2025]]</f>
        <v>1</v>
      </c>
    </row>
    <row r="251" spans="1:37" x14ac:dyDescent="0.25">
      <c r="B251" s="11" t="s">
        <v>67</v>
      </c>
      <c r="C251" s="12" t="s">
        <v>445</v>
      </c>
      <c r="D251" s="12" t="s">
        <v>462</v>
      </c>
      <c r="E251" s="13" t="s">
        <v>789</v>
      </c>
      <c r="F251" s="58">
        <v>971</v>
      </c>
      <c r="G251" s="58">
        <v>889</v>
      </c>
      <c r="H251" s="26" t="s">
        <v>855</v>
      </c>
      <c r="I251" s="12" t="s">
        <v>1182</v>
      </c>
      <c r="J251" s="49" t="s">
        <v>856</v>
      </c>
      <c r="K251" s="12"/>
      <c r="L251" s="12"/>
      <c r="M251" s="12"/>
      <c r="N251" s="12"/>
      <c r="O251" s="12" t="s">
        <v>449</v>
      </c>
      <c r="P251" s="58">
        <v>32</v>
      </c>
      <c r="Q251" s="58">
        <v>32</v>
      </c>
      <c r="R251" s="5">
        <v>8</v>
      </c>
      <c r="S251" s="5">
        <v>8</v>
      </c>
      <c r="T251" s="60">
        <f>+Tabla2[[#This Row],[Ejecución 2024]]/Tabla2[[#This Row],[Meta 2024]]</f>
        <v>1</v>
      </c>
      <c r="U251" s="68">
        <v>8</v>
      </c>
      <c r="V251" s="68">
        <v>2</v>
      </c>
      <c r="W251" s="73">
        <f>+Tabla2[[#This Row],[Ejecución 2025]]/Tabla2[[#This Row],[Meta 2025]]</f>
        <v>0.25</v>
      </c>
    </row>
    <row r="252" spans="1:37" x14ac:dyDescent="0.25">
      <c r="B252" s="11" t="s">
        <v>67</v>
      </c>
      <c r="C252" s="12" t="s">
        <v>445</v>
      </c>
      <c r="D252" s="12" t="s">
        <v>462</v>
      </c>
      <c r="E252" s="13" t="s">
        <v>789</v>
      </c>
      <c r="F252" s="13">
        <v>971</v>
      </c>
      <c r="G252" s="58">
        <v>889</v>
      </c>
      <c r="H252" s="12" t="s">
        <v>515</v>
      </c>
      <c r="I252" s="12" t="s">
        <v>1050</v>
      </c>
      <c r="J252" s="47" t="s">
        <v>516</v>
      </c>
      <c r="K252" s="12"/>
      <c r="L252" s="12"/>
      <c r="M252" s="12"/>
      <c r="N252" s="12"/>
      <c r="O252" s="12" t="s">
        <v>449</v>
      </c>
      <c r="P252" s="81">
        <v>110</v>
      </c>
      <c r="Q252" s="81">
        <v>400</v>
      </c>
      <c r="R252" s="5">
        <v>100</v>
      </c>
      <c r="S252" s="5">
        <v>1115</v>
      </c>
      <c r="T252" s="60">
        <f>+Tabla2[[#This Row],[Ejecución 2024]]/Tabla2[[#This Row],[Meta 2024]]</f>
        <v>11.15</v>
      </c>
      <c r="U252" s="68">
        <v>100</v>
      </c>
      <c r="V252" s="68">
        <v>100</v>
      </c>
      <c r="W252" s="73">
        <f>+Tabla2[[#This Row],[Ejecución 2025]]/Tabla2[[#This Row],[Meta 2025]]</f>
        <v>1</v>
      </c>
    </row>
    <row r="253" spans="1:37" x14ac:dyDescent="0.25">
      <c r="B253" s="11" t="s">
        <v>67</v>
      </c>
      <c r="C253" s="12" t="s">
        <v>517</v>
      </c>
      <c r="D253" s="12" t="s">
        <v>518</v>
      </c>
      <c r="E253" s="12" t="s">
        <v>801</v>
      </c>
      <c r="F253" s="5">
        <v>162000</v>
      </c>
      <c r="G253" s="58">
        <v>350000</v>
      </c>
      <c r="H253" s="12" t="s">
        <v>519</v>
      </c>
      <c r="I253" s="55" t="s">
        <v>1052</v>
      </c>
      <c r="J253" s="38" t="s">
        <v>520</v>
      </c>
      <c r="K253" s="12"/>
      <c r="L253" s="12"/>
      <c r="M253" s="12"/>
      <c r="N253" s="12"/>
      <c r="O253" s="12" t="s">
        <v>521</v>
      </c>
      <c r="P253" s="78" t="s">
        <v>679</v>
      </c>
      <c r="Q253" s="58">
        <v>30000</v>
      </c>
      <c r="R253" s="5">
        <v>7500</v>
      </c>
      <c r="S253" s="5">
        <v>4943</v>
      </c>
      <c r="T253" s="60">
        <f>+Tabla2[[#This Row],[Ejecución 2024]]/Tabla2[[#This Row],[Meta 2024]]</f>
        <v>0.65906666666666669</v>
      </c>
      <c r="U253" s="68">
        <v>4943</v>
      </c>
      <c r="V253" s="68">
        <v>4563</v>
      </c>
      <c r="W253" s="73">
        <f>+Tabla2[[#This Row],[Ejecución 2025]]/Tabla2[[#This Row],[Meta 2025]]</f>
        <v>0.92312360914424441</v>
      </c>
    </row>
    <row r="254" spans="1:37" x14ac:dyDescent="0.25">
      <c r="B254" s="11" t="s">
        <v>67</v>
      </c>
      <c r="C254" s="12" t="s">
        <v>517</v>
      </c>
      <c r="D254" s="12" t="s">
        <v>518</v>
      </c>
      <c r="E254" s="12" t="s">
        <v>801</v>
      </c>
      <c r="F254" s="5">
        <v>162000</v>
      </c>
      <c r="G254" s="58">
        <v>350000</v>
      </c>
      <c r="H254" s="12" t="s">
        <v>522</v>
      </c>
      <c r="I254" s="55" t="s">
        <v>1053</v>
      </c>
      <c r="J254" s="38" t="s">
        <v>523</v>
      </c>
      <c r="K254" s="12"/>
      <c r="L254" s="12"/>
      <c r="M254" s="12"/>
      <c r="N254" s="12"/>
      <c r="O254" s="12" t="s">
        <v>521</v>
      </c>
      <c r="P254" s="78">
        <v>15</v>
      </c>
      <c r="Q254" s="58">
        <v>24</v>
      </c>
      <c r="R254" s="5">
        <v>24</v>
      </c>
      <c r="S254" s="5">
        <v>21</v>
      </c>
      <c r="T254" s="60">
        <f>+Tabla2[[#This Row],[Ejecución 2024]]/Tabla2[[#This Row],[Meta 2024]]</f>
        <v>0.875</v>
      </c>
      <c r="U254" s="68">
        <v>21</v>
      </c>
      <c r="V254" s="68">
        <v>8</v>
      </c>
      <c r="W254" s="73">
        <f>+Tabla2[[#This Row],[Ejecución 2025]]/Tabla2[[#This Row],[Meta 2025]]</f>
        <v>0.38095238095238093</v>
      </c>
    </row>
    <row r="255" spans="1:37" x14ac:dyDescent="0.25">
      <c r="B255" s="11" t="s">
        <v>67</v>
      </c>
      <c r="C255" s="12" t="s">
        <v>517</v>
      </c>
      <c r="D255" s="12" t="s">
        <v>518</v>
      </c>
      <c r="E255" s="12" t="s">
        <v>801</v>
      </c>
      <c r="F255" s="5">
        <v>162000</v>
      </c>
      <c r="G255" s="58">
        <v>350000</v>
      </c>
      <c r="H255" s="12" t="s">
        <v>524</v>
      </c>
      <c r="I255" s="55" t="s">
        <v>1054</v>
      </c>
      <c r="J255" s="38" t="s">
        <v>525</v>
      </c>
      <c r="K255" s="12"/>
      <c r="L255" s="12"/>
      <c r="M255" s="12"/>
      <c r="N255" s="12"/>
      <c r="O255" s="12" t="s">
        <v>521</v>
      </c>
      <c r="P255" s="78">
        <v>6</v>
      </c>
      <c r="Q255" s="58">
        <v>9</v>
      </c>
      <c r="R255" s="5">
        <v>9</v>
      </c>
      <c r="S255" s="5">
        <v>5</v>
      </c>
      <c r="T255" s="60">
        <f>+Tabla2[[#This Row],[Ejecución 2024]]/Tabla2[[#This Row],[Meta 2024]]</f>
        <v>0.55555555555555558</v>
      </c>
      <c r="U255" s="68">
        <v>5</v>
      </c>
      <c r="V255" s="68">
        <v>0</v>
      </c>
      <c r="W255" s="73">
        <f>+Tabla2[[#This Row],[Ejecución 2025]]/Tabla2[[#This Row],[Meta 2025]]</f>
        <v>0</v>
      </c>
    </row>
    <row r="256" spans="1:37" s="1" customFormat="1" x14ac:dyDescent="0.25">
      <c r="A256" s="3"/>
      <c r="B256" s="11" t="s">
        <v>67</v>
      </c>
      <c r="C256" s="12" t="s">
        <v>517</v>
      </c>
      <c r="D256" s="12" t="s">
        <v>518</v>
      </c>
      <c r="E256" s="12" t="s">
        <v>801</v>
      </c>
      <c r="F256" s="5">
        <v>162000</v>
      </c>
      <c r="G256" s="58">
        <v>350000</v>
      </c>
      <c r="H256" s="12" t="s">
        <v>526</v>
      </c>
      <c r="I256" s="55" t="s">
        <v>1055</v>
      </c>
      <c r="J256" s="38" t="s">
        <v>527</v>
      </c>
      <c r="K256" s="12"/>
      <c r="L256" s="12"/>
      <c r="M256" s="12"/>
      <c r="N256" s="12"/>
      <c r="O256" s="12" t="s">
        <v>521</v>
      </c>
      <c r="P256" s="81">
        <v>104800</v>
      </c>
      <c r="Q256" s="81">
        <v>200000</v>
      </c>
      <c r="R256" s="5">
        <v>50000</v>
      </c>
      <c r="S256" s="5">
        <v>63337</v>
      </c>
      <c r="T256" s="60">
        <f>+Tabla2[[#This Row],[Ejecución 2024]]/Tabla2[[#This Row],[Meta 2024]]</f>
        <v>1.26674</v>
      </c>
      <c r="U256" s="68">
        <v>63337</v>
      </c>
      <c r="V256" s="68">
        <v>6641</v>
      </c>
      <c r="W256" s="73">
        <f>+Tabla2[[#This Row],[Ejecución 2025]]/Tabla2[[#This Row],[Meta 2025]]</f>
        <v>0.1048518243680629</v>
      </c>
      <c r="X256" s="3"/>
      <c r="Y256" s="3"/>
      <c r="Z256" s="3"/>
      <c r="AA256" s="3"/>
      <c r="AB256" s="3"/>
      <c r="AC256" s="3"/>
      <c r="AD256" s="3"/>
      <c r="AE256" s="3"/>
      <c r="AF256" s="3"/>
      <c r="AG256" s="3"/>
      <c r="AH256" s="3"/>
      <c r="AI256" s="3"/>
      <c r="AJ256" s="3"/>
      <c r="AK256" s="3"/>
    </row>
    <row r="257" spans="2:23" x14ac:dyDescent="0.25">
      <c r="B257" s="11" t="s">
        <v>67</v>
      </c>
      <c r="C257" s="12" t="s">
        <v>517</v>
      </c>
      <c r="D257" s="12" t="s">
        <v>518</v>
      </c>
      <c r="E257" s="12" t="s">
        <v>802</v>
      </c>
      <c r="F257" s="12">
        <v>216</v>
      </c>
      <c r="G257" s="78">
        <v>260</v>
      </c>
      <c r="H257" s="12" t="s">
        <v>528</v>
      </c>
      <c r="I257" s="55" t="s">
        <v>1056</v>
      </c>
      <c r="J257" s="38" t="s">
        <v>529</v>
      </c>
      <c r="K257" s="12"/>
      <c r="L257" s="12"/>
      <c r="M257" s="12"/>
      <c r="N257" s="12"/>
      <c r="O257" s="12" t="s">
        <v>521</v>
      </c>
      <c r="P257" s="78">
        <v>216</v>
      </c>
      <c r="Q257" s="58">
        <v>260</v>
      </c>
      <c r="R257" s="5">
        <v>30</v>
      </c>
      <c r="S257" s="5">
        <v>25</v>
      </c>
      <c r="T257" s="60">
        <f>+Tabla2[[#This Row],[Ejecución 2024]]/Tabla2[[#This Row],[Meta 2024]]</f>
        <v>0.83333333333333337</v>
      </c>
      <c r="U257" s="68">
        <v>25</v>
      </c>
      <c r="V257" s="68">
        <v>25</v>
      </c>
      <c r="W257" s="73">
        <f>+Tabla2[[#This Row],[Ejecución 2025]]/Tabla2[[#This Row],[Meta 2025]]</f>
        <v>1</v>
      </c>
    </row>
    <row r="258" spans="2:23" x14ac:dyDescent="0.25">
      <c r="B258" s="11" t="s">
        <v>67</v>
      </c>
      <c r="C258" s="12" t="s">
        <v>517</v>
      </c>
      <c r="D258" s="12" t="s">
        <v>530</v>
      </c>
      <c r="E258" s="12" t="s">
        <v>801</v>
      </c>
      <c r="F258" s="5">
        <v>162000</v>
      </c>
      <c r="G258" s="58">
        <v>350000</v>
      </c>
      <c r="H258" s="12" t="s">
        <v>531</v>
      </c>
      <c r="I258" s="55" t="s">
        <v>1057</v>
      </c>
      <c r="J258" s="38" t="s">
        <v>532</v>
      </c>
      <c r="K258" s="12"/>
      <c r="L258" s="12"/>
      <c r="M258" s="12"/>
      <c r="N258" s="12"/>
      <c r="O258" s="12" t="s">
        <v>521</v>
      </c>
      <c r="P258" s="78" t="s">
        <v>679</v>
      </c>
      <c r="Q258" s="58">
        <v>30000</v>
      </c>
      <c r="R258" s="5">
        <v>7500</v>
      </c>
      <c r="S258" s="5">
        <v>16118</v>
      </c>
      <c r="T258" s="60">
        <f>+Tabla2[[#This Row],[Ejecución 2024]]/Tabla2[[#This Row],[Meta 2024]]</f>
        <v>2.1490666666666667</v>
      </c>
      <c r="U258" s="68">
        <v>16118</v>
      </c>
      <c r="V258" s="68">
        <v>1961</v>
      </c>
      <c r="W258" s="73">
        <f>+Tabla2[[#This Row],[Ejecución 2025]]/Tabla2[[#This Row],[Meta 2025]]</f>
        <v>0.12166521900980271</v>
      </c>
    </row>
    <row r="259" spans="2:23" x14ac:dyDescent="0.25">
      <c r="B259" s="11" t="s">
        <v>67</v>
      </c>
      <c r="C259" s="12" t="s">
        <v>517</v>
      </c>
      <c r="D259" s="12" t="s">
        <v>518</v>
      </c>
      <c r="E259" s="12" t="s">
        <v>802</v>
      </c>
      <c r="F259" s="12">
        <v>216</v>
      </c>
      <c r="G259" s="78">
        <v>260</v>
      </c>
      <c r="H259" s="12" t="s">
        <v>533</v>
      </c>
      <c r="I259" s="55" t="s">
        <v>1058</v>
      </c>
      <c r="J259" s="38" t="s">
        <v>534</v>
      </c>
      <c r="K259" s="12"/>
      <c r="L259" s="12"/>
      <c r="M259" s="12"/>
      <c r="N259" s="12"/>
      <c r="O259" s="12" t="s">
        <v>223</v>
      </c>
      <c r="P259" s="78">
        <v>1</v>
      </c>
      <c r="Q259" s="58">
        <v>1</v>
      </c>
      <c r="R259" s="5"/>
      <c r="S259" s="5"/>
      <c r="T259" s="60"/>
      <c r="U259" s="68">
        <v>0</v>
      </c>
      <c r="V259" s="68">
        <v>0</v>
      </c>
      <c r="W259" s="73">
        <v>0</v>
      </c>
    </row>
    <row r="260" spans="2:23" x14ac:dyDescent="0.25">
      <c r="B260" s="11" t="s">
        <v>67</v>
      </c>
      <c r="C260" s="12" t="s">
        <v>517</v>
      </c>
      <c r="D260" s="12" t="s">
        <v>535</v>
      </c>
      <c r="E260" s="12" t="s">
        <v>802</v>
      </c>
      <c r="F260" s="12">
        <v>216</v>
      </c>
      <c r="G260" s="78">
        <v>260</v>
      </c>
      <c r="H260" s="12" t="s">
        <v>536</v>
      </c>
      <c r="I260" s="55" t="s">
        <v>1059</v>
      </c>
      <c r="J260" s="38" t="s">
        <v>537</v>
      </c>
      <c r="K260" s="12"/>
      <c r="L260" s="12"/>
      <c r="M260" s="12"/>
      <c r="N260" s="12"/>
      <c r="O260" s="12" t="s">
        <v>223</v>
      </c>
      <c r="P260" s="78" t="s">
        <v>679</v>
      </c>
      <c r="Q260" s="58">
        <v>1</v>
      </c>
      <c r="R260" s="5">
        <v>1</v>
      </c>
      <c r="S260" s="5">
        <v>0</v>
      </c>
      <c r="T260" s="60">
        <f>+Tabla2[[#This Row],[Ejecución 2024]]/Tabla2[[#This Row],[Meta 2024]]</f>
        <v>0</v>
      </c>
      <c r="U260" s="68">
        <v>0</v>
      </c>
      <c r="V260" s="68">
        <v>0</v>
      </c>
      <c r="W260" s="73">
        <v>0</v>
      </c>
    </row>
    <row r="261" spans="2:23" x14ac:dyDescent="0.25">
      <c r="B261" s="11" t="s">
        <v>67</v>
      </c>
      <c r="C261" s="12" t="s">
        <v>517</v>
      </c>
      <c r="D261" s="12" t="s">
        <v>535</v>
      </c>
      <c r="E261" s="12" t="s">
        <v>802</v>
      </c>
      <c r="F261" s="12">
        <v>216</v>
      </c>
      <c r="G261" s="78">
        <v>260</v>
      </c>
      <c r="H261" s="12" t="s">
        <v>538</v>
      </c>
      <c r="I261" s="55" t="s">
        <v>1060</v>
      </c>
      <c r="J261" s="38" t="s">
        <v>539</v>
      </c>
      <c r="K261" s="12"/>
      <c r="L261" s="12"/>
      <c r="M261" s="12"/>
      <c r="N261" s="12"/>
      <c r="O261" s="12" t="s">
        <v>223</v>
      </c>
      <c r="P261" s="78" t="s">
        <v>679</v>
      </c>
      <c r="Q261" s="58">
        <v>2</v>
      </c>
      <c r="R261" s="5">
        <v>1</v>
      </c>
      <c r="S261" s="5">
        <v>1</v>
      </c>
      <c r="T261" s="60">
        <f>+Tabla2[[#This Row],[Ejecución 2024]]/Tabla2[[#This Row],[Meta 2024]]</f>
        <v>1</v>
      </c>
      <c r="U261" s="68">
        <v>1</v>
      </c>
      <c r="V261" s="68">
        <v>0</v>
      </c>
      <c r="W261" s="73">
        <f>+Tabla2[[#This Row],[Ejecución 2025]]/Tabla2[[#This Row],[Meta 2025]]</f>
        <v>0</v>
      </c>
    </row>
    <row r="262" spans="2:23" x14ac:dyDescent="0.25">
      <c r="B262" s="11" t="s">
        <v>67</v>
      </c>
      <c r="C262" s="12" t="s">
        <v>517</v>
      </c>
      <c r="D262" s="12" t="s">
        <v>535</v>
      </c>
      <c r="E262" s="12" t="s">
        <v>802</v>
      </c>
      <c r="F262" s="12">
        <v>216</v>
      </c>
      <c r="G262" s="78">
        <v>260</v>
      </c>
      <c r="H262" s="12" t="s">
        <v>540</v>
      </c>
      <c r="I262" s="55" t="s">
        <v>1061</v>
      </c>
      <c r="J262" s="38" t="s">
        <v>541</v>
      </c>
      <c r="K262" s="12"/>
      <c r="L262" s="12"/>
      <c r="M262" s="12"/>
      <c r="N262" s="12"/>
      <c r="O262" s="12" t="s">
        <v>223</v>
      </c>
      <c r="P262" s="78" t="s">
        <v>679</v>
      </c>
      <c r="Q262" s="58">
        <v>1</v>
      </c>
      <c r="R262" s="5">
        <v>1</v>
      </c>
      <c r="S262" s="5">
        <v>0</v>
      </c>
      <c r="T262" s="60">
        <f>+Tabla2[[#This Row],[Ejecución 2024]]/Tabla2[[#This Row],[Meta 2024]]</f>
        <v>0</v>
      </c>
      <c r="U262" s="68">
        <v>0</v>
      </c>
      <c r="V262" s="68">
        <v>0</v>
      </c>
      <c r="W262" s="73">
        <v>0</v>
      </c>
    </row>
    <row r="263" spans="2:23" x14ac:dyDescent="0.25">
      <c r="B263" s="11" t="s">
        <v>67</v>
      </c>
      <c r="C263" s="12" t="s">
        <v>517</v>
      </c>
      <c r="D263" s="12" t="s">
        <v>535</v>
      </c>
      <c r="E263" s="12" t="s">
        <v>802</v>
      </c>
      <c r="F263" s="12">
        <v>216</v>
      </c>
      <c r="G263" s="78">
        <v>260</v>
      </c>
      <c r="H263" s="12" t="s">
        <v>542</v>
      </c>
      <c r="I263" s="55" t="s">
        <v>1062</v>
      </c>
      <c r="J263" s="38" t="s">
        <v>543</v>
      </c>
      <c r="K263" s="12"/>
      <c r="L263" s="12"/>
      <c r="M263" s="12"/>
      <c r="N263" s="12"/>
      <c r="O263" s="12" t="s">
        <v>223</v>
      </c>
      <c r="P263" s="78" t="s">
        <v>679</v>
      </c>
      <c r="Q263" s="58">
        <v>11</v>
      </c>
      <c r="R263" s="5">
        <v>9</v>
      </c>
      <c r="S263" s="5">
        <v>4</v>
      </c>
      <c r="T263" s="60">
        <f>+Tabla2[[#This Row],[Ejecución 2024]]/Tabla2[[#This Row],[Meta 2024]]</f>
        <v>0.44444444444444442</v>
      </c>
      <c r="U263" s="68">
        <v>4</v>
      </c>
      <c r="V263" s="68">
        <v>0</v>
      </c>
      <c r="W263" s="73">
        <f>+Tabla2[[#This Row],[Ejecución 2025]]/Tabla2[[#This Row],[Meta 2025]]</f>
        <v>0</v>
      </c>
    </row>
    <row r="264" spans="2:23" x14ac:dyDescent="0.25">
      <c r="B264" s="11" t="s">
        <v>67</v>
      </c>
      <c r="C264" s="12" t="s">
        <v>517</v>
      </c>
      <c r="D264" s="12" t="s">
        <v>518</v>
      </c>
      <c r="E264" s="12" t="s">
        <v>802</v>
      </c>
      <c r="F264" s="12">
        <v>216</v>
      </c>
      <c r="G264" s="78">
        <v>260</v>
      </c>
      <c r="H264" s="12" t="s">
        <v>544</v>
      </c>
      <c r="I264" s="55" t="s">
        <v>1063</v>
      </c>
      <c r="J264" s="38" t="s">
        <v>545</v>
      </c>
      <c r="K264" s="12"/>
      <c r="L264" s="12"/>
      <c r="M264" s="12"/>
      <c r="N264" s="12"/>
      <c r="O264" s="12" t="s">
        <v>223</v>
      </c>
      <c r="P264" s="78" t="s">
        <v>679</v>
      </c>
      <c r="Q264" s="58">
        <v>1</v>
      </c>
      <c r="R264" s="5"/>
      <c r="S264" s="5"/>
      <c r="T264" s="60"/>
      <c r="U264" s="68">
        <v>4</v>
      </c>
      <c r="V264" s="68">
        <v>0</v>
      </c>
      <c r="W264" s="73">
        <f>+Tabla2[[#This Row],[Ejecución 2025]]/Tabla2[[#This Row],[Meta 2025]]</f>
        <v>0</v>
      </c>
    </row>
    <row r="265" spans="2:23" x14ac:dyDescent="0.25">
      <c r="B265" s="11" t="s">
        <v>67</v>
      </c>
      <c r="C265" s="12" t="s">
        <v>517</v>
      </c>
      <c r="D265" s="12" t="s">
        <v>518</v>
      </c>
      <c r="E265" s="12" t="s">
        <v>802</v>
      </c>
      <c r="F265" s="12">
        <v>216</v>
      </c>
      <c r="G265" s="78">
        <v>260</v>
      </c>
      <c r="H265" s="12" t="s">
        <v>546</v>
      </c>
      <c r="I265" s="55" t="s">
        <v>1064</v>
      </c>
      <c r="J265" s="38" t="s">
        <v>547</v>
      </c>
      <c r="K265" s="12"/>
      <c r="L265" s="12"/>
      <c r="M265" s="12"/>
      <c r="N265" s="12"/>
      <c r="O265" s="12" t="s">
        <v>223</v>
      </c>
      <c r="P265" s="78" t="s">
        <v>679</v>
      </c>
      <c r="Q265" s="58">
        <v>1</v>
      </c>
      <c r="R265" s="5"/>
      <c r="S265" s="5"/>
      <c r="T265" s="60"/>
      <c r="U265" s="68">
        <v>0</v>
      </c>
      <c r="V265" s="68">
        <v>0</v>
      </c>
      <c r="W265" s="73">
        <v>0</v>
      </c>
    </row>
    <row r="266" spans="2:23" x14ac:dyDescent="0.25">
      <c r="B266" s="11" t="s">
        <v>7</v>
      </c>
      <c r="C266" s="12" t="s">
        <v>548</v>
      </c>
      <c r="D266" s="12" t="s">
        <v>549</v>
      </c>
      <c r="E266" s="13" t="s">
        <v>807</v>
      </c>
      <c r="F266" s="14">
        <v>94.8</v>
      </c>
      <c r="G266" s="58">
        <v>96</v>
      </c>
      <c r="H266" s="12" t="s">
        <v>550</v>
      </c>
      <c r="I266" s="55" t="s">
        <v>1065</v>
      </c>
      <c r="J266" s="38" t="s">
        <v>551</v>
      </c>
      <c r="K266" s="12"/>
      <c r="L266" s="12"/>
      <c r="M266" s="12"/>
      <c r="N266" s="12"/>
      <c r="O266" s="12" t="s">
        <v>376</v>
      </c>
      <c r="P266" s="58">
        <v>4</v>
      </c>
      <c r="Q266" s="58">
        <v>4</v>
      </c>
      <c r="R266" s="5">
        <v>1</v>
      </c>
      <c r="S266" s="5">
        <v>1</v>
      </c>
      <c r="T266" s="60">
        <f>+Tabla2[[#This Row],[Ejecución 2024]]/Tabla2[[#This Row],[Meta 2024]]</f>
        <v>1</v>
      </c>
      <c r="U266" s="68">
        <v>1</v>
      </c>
      <c r="V266" s="39">
        <v>0.14000000000000001</v>
      </c>
      <c r="W266" s="73">
        <f>+Tabla2[[#This Row],[Ejecución 2025]]/Tabla2[[#This Row],[Meta 2025]]</f>
        <v>0.14000000000000001</v>
      </c>
    </row>
    <row r="267" spans="2:23" x14ac:dyDescent="0.25">
      <c r="B267" s="11" t="s">
        <v>7</v>
      </c>
      <c r="C267" s="12" t="s">
        <v>548</v>
      </c>
      <c r="D267" s="12" t="s">
        <v>552</v>
      </c>
      <c r="E267" s="13" t="s">
        <v>815</v>
      </c>
      <c r="F267" s="14">
        <v>86.04</v>
      </c>
      <c r="G267" s="58">
        <v>90</v>
      </c>
      <c r="H267" s="12" t="s">
        <v>553</v>
      </c>
      <c r="I267" s="55" t="s">
        <v>1066</v>
      </c>
      <c r="J267" s="38" t="s">
        <v>554</v>
      </c>
      <c r="K267" s="12"/>
      <c r="L267" s="12"/>
      <c r="M267" s="12"/>
      <c r="N267" s="12"/>
      <c r="O267" s="12" t="s">
        <v>133</v>
      </c>
      <c r="P267" s="58" t="s">
        <v>679</v>
      </c>
      <c r="Q267" s="58">
        <v>4</v>
      </c>
      <c r="R267" s="5"/>
      <c r="S267" s="5"/>
      <c r="T267" s="67"/>
      <c r="U267" s="68">
        <v>2</v>
      </c>
      <c r="V267" s="68">
        <v>0</v>
      </c>
      <c r="W267" s="73">
        <f>+Tabla2[[#This Row],[Ejecución 2025]]/Tabla2[[#This Row],[Meta 2025]]</f>
        <v>0</v>
      </c>
    </row>
    <row r="268" spans="2:23" x14ac:dyDescent="0.25">
      <c r="B268" s="11" t="s">
        <v>7</v>
      </c>
      <c r="C268" s="12" t="s">
        <v>548</v>
      </c>
      <c r="D268" s="12" t="s">
        <v>552</v>
      </c>
      <c r="E268" s="13" t="s">
        <v>815</v>
      </c>
      <c r="F268" s="14">
        <v>86.04</v>
      </c>
      <c r="G268" s="58">
        <v>90</v>
      </c>
      <c r="H268" s="12" t="s">
        <v>578</v>
      </c>
      <c r="I268" s="55" t="s">
        <v>1067</v>
      </c>
      <c r="J268" s="38" t="s">
        <v>579</v>
      </c>
      <c r="K268" s="12"/>
      <c r="L268" s="12"/>
      <c r="M268" s="12"/>
      <c r="N268" s="12"/>
      <c r="O268" s="12" t="s">
        <v>133</v>
      </c>
      <c r="P268" s="58">
        <v>9</v>
      </c>
      <c r="Q268" s="58">
        <v>9</v>
      </c>
      <c r="R268" s="5">
        <v>4</v>
      </c>
      <c r="S268" s="5">
        <v>4</v>
      </c>
      <c r="T268" s="67">
        <f>+Tabla2[[#This Row],[Ejecución 2024]]/Tabla2[[#This Row],[Meta 2024]]</f>
        <v>1</v>
      </c>
      <c r="U268" s="68">
        <v>2</v>
      </c>
      <c r="V268" s="68">
        <v>0</v>
      </c>
      <c r="W268" s="73">
        <f>+Tabla2[[#This Row],[Ejecución 2025]]/Tabla2[[#This Row],[Meta 2025]]</f>
        <v>0</v>
      </c>
    </row>
    <row r="269" spans="2:23" x14ac:dyDescent="0.25">
      <c r="B269" s="11" t="s">
        <v>7</v>
      </c>
      <c r="C269" s="12" t="s">
        <v>548</v>
      </c>
      <c r="D269" s="12" t="s">
        <v>552</v>
      </c>
      <c r="E269" s="13" t="s">
        <v>816</v>
      </c>
      <c r="F269" s="14">
        <v>5</v>
      </c>
      <c r="G269" s="58">
        <v>6</v>
      </c>
      <c r="H269" s="12" t="s">
        <v>555</v>
      </c>
      <c r="I269" s="55" t="s">
        <v>1068</v>
      </c>
      <c r="J269" s="38" t="s">
        <v>556</v>
      </c>
      <c r="K269" s="12"/>
      <c r="L269" s="12"/>
      <c r="M269" s="12"/>
      <c r="N269" s="12"/>
      <c r="O269" s="12" t="s">
        <v>376</v>
      </c>
      <c r="P269" s="58">
        <v>1</v>
      </c>
      <c r="Q269" s="58">
        <v>1</v>
      </c>
      <c r="R269" s="5">
        <v>1</v>
      </c>
      <c r="S269" s="5">
        <v>1</v>
      </c>
      <c r="T269" s="60">
        <f>+Tabla2[[#This Row],[Ejecución 2024]]/Tabla2[[#This Row],[Meta 2024]]</f>
        <v>1</v>
      </c>
      <c r="U269" s="68">
        <v>1</v>
      </c>
      <c r="V269" s="69">
        <v>0</v>
      </c>
      <c r="W269" s="73">
        <f>+Tabla2[[#This Row],[Ejecución 2025]]/Tabla2[[#This Row],[Meta 2025]]</f>
        <v>0</v>
      </c>
    </row>
    <row r="270" spans="2:23" x14ac:dyDescent="0.25">
      <c r="B270" s="11" t="s">
        <v>7</v>
      </c>
      <c r="C270" s="12" t="s">
        <v>548</v>
      </c>
      <c r="D270" s="12" t="s">
        <v>552</v>
      </c>
      <c r="E270" s="13" t="s">
        <v>817</v>
      </c>
      <c r="F270" s="14">
        <v>74.59</v>
      </c>
      <c r="G270" s="58">
        <v>74.59</v>
      </c>
      <c r="H270" s="12" t="s">
        <v>557</v>
      </c>
      <c r="I270" s="55" t="s">
        <v>1069</v>
      </c>
      <c r="J270" s="38" t="s">
        <v>558</v>
      </c>
      <c r="K270" s="12"/>
      <c r="L270" s="12"/>
      <c r="M270" s="12"/>
      <c r="N270" s="12"/>
      <c r="O270" s="12" t="s">
        <v>376</v>
      </c>
      <c r="P270" s="58">
        <v>0</v>
      </c>
      <c r="Q270" s="58">
        <v>2</v>
      </c>
      <c r="R270" s="5">
        <v>1</v>
      </c>
      <c r="S270" s="5">
        <v>1</v>
      </c>
      <c r="T270" s="60">
        <f>+Tabla2[[#This Row],[Ejecución 2024]]/Tabla2[[#This Row],[Meta 2024]]</f>
        <v>1</v>
      </c>
      <c r="U270" s="68">
        <v>2</v>
      </c>
      <c r="V270" s="69">
        <v>0</v>
      </c>
      <c r="W270" s="73">
        <f>+Tabla2[[#This Row],[Ejecución 2025]]/Tabla2[[#This Row],[Meta 2025]]</f>
        <v>0</v>
      </c>
    </row>
    <row r="271" spans="2:23" x14ac:dyDescent="0.25">
      <c r="B271" s="11" t="s">
        <v>7</v>
      </c>
      <c r="C271" s="12" t="s">
        <v>548</v>
      </c>
      <c r="D271" s="12" t="s">
        <v>552</v>
      </c>
      <c r="E271" s="13" t="s">
        <v>799</v>
      </c>
      <c r="F271" s="14">
        <v>99</v>
      </c>
      <c r="G271" s="58">
        <v>99</v>
      </c>
      <c r="H271" s="12" t="s">
        <v>559</v>
      </c>
      <c r="I271" s="55" t="s">
        <v>1070</v>
      </c>
      <c r="J271" s="38" t="s">
        <v>848</v>
      </c>
      <c r="K271" s="12"/>
      <c r="L271" s="12"/>
      <c r="M271" s="12"/>
      <c r="N271" s="12"/>
      <c r="O271" s="12" t="s">
        <v>376</v>
      </c>
      <c r="P271" s="58" t="s">
        <v>679</v>
      </c>
      <c r="Q271" s="58">
        <v>3000</v>
      </c>
      <c r="R271" s="5">
        <v>600</v>
      </c>
      <c r="S271" s="5">
        <v>600</v>
      </c>
      <c r="T271" s="60">
        <f>+Tabla2[[#This Row],[Ejecución 2024]]/Tabla2[[#This Row],[Meta 2024]]</f>
        <v>1</v>
      </c>
      <c r="U271" s="68">
        <v>800</v>
      </c>
      <c r="V271" s="39">
        <v>494</v>
      </c>
      <c r="W271" s="73">
        <f>+Tabla2[[#This Row],[Ejecución 2025]]/Tabla2[[#This Row],[Meta 2025]]</f>
        <v>0.61750000000000005</v>
      </c>
    </row>
    <row r="272" spans="2:23" x14ac:dyDescent="0.25">
      <c r="B272" s="11" t="s">
        <v>7</v>
      </c>
      <c r="C272" s="12" t="s">
        <v>548</v>
      </c>
      <c r="D272" s="12" t="s">
        <v>552</v>
      </c>
      <c r="E272" s="13" t="s">
        <v>818</v>
      </c>
      <c r="F272" s="14">
        <v>84.2</v>
      </c>
      <c r="G272" s="58">
        <v>88</v>
      </c>
      <c r="H272" s="12" t="s">
        <v>560</v>
      </c>
      <c r="I272" s="55" t="s">
        <v>1071</v>
      </c>
      <c r="J272" s="38" t="s">
        <v>561</v>
      </c>
      <c r="K272" s="12"/>
      <c r="L272" s="12"/>
      <c r="M272" s="12"/>
      <c r="N272" s="12"/>
      <c r="O272" s="12" t="s">
        <v>348</v>
      </c>
      <c r="P272" s="58">
        <v>1</v>
      </c>
      <c r="Q272" s="58">
        <v>2</v>
      </c>
      <c r="R272" s="5">
        <v>2</v>
      </c>
      <c r="S272" s="5">
        <v>2</v>
      </c>
      <c r="T272" s="60">
        <f>+Tabla2[[#This Row],[Ejecución 2024]]/Tabla2[[#This Row],[Meta 2024]]</f>
        <v>1</v>
      </c>
      <c r="U272" s="68">
        <v>2</v>
      </c>
      <c r="V272" s="68">
        <v>0.5</v>
      </c>
      <c r="W272" s="73">
        <f>+Tabla2[[#This Row],[Ejecución 2025]]/Tabla2[[#This Row],[Meta 2025]]</f>
        <v>0.25</v>
      </c>
    </row>
    <row r="273" spans="2:23" x14ac:dyDescent="0.25">
      <c r="B273" s="11" t="s">
        <v>7</v>
      </c>
      <c r="C273" s="12" t="s">
        <v>548</v>
      </c>
      <c r="D273" s="12" t="s">
        <v>552</v>
      </c>
      <c r="E273" s="13" t="s">
        <v>819</v>
      </c>
      <c r="F273" s="14">
        <v>68.599999999999994</v>
      </c>
      <c r="G273" s="58">
        <v>75</v>
      </c>
      <c r="H273" s="12" t="s">
        <v>555</v>
      </c>
      <c r="I273" s="55" t="s">
        <v>1202</v>
      </c>
      <c r="J273" s="38" t="s">
        <v>562</v>
      </c>
      <c r="K273" s="12"/>
      <c r="L273" s="12"/>
      <c r="M273" s="12"/>
      <c r="N273" s="12"/>
      <c r="O273" s="12" t="s">
        <v>348</v>
      </c>
      <c r="P273" s="58">
        <v>1</v>
      </c>
      <c r="Q273" s="58">
        <v>1</v>
      </c>
      <c r="R273" s="5">
        <v>1</v>
      </c>
      <c r="S273" s="5">
        <v>1</v>
      </c>
      <c r="T273" s="60">
        <f>+Tabla2[[#This Row],[Ejecución 2024]]/Tabla2[[#This Row],[Meta 2024]]</f>
        <v>1</v>
      </c>
      <c r="U273" s="68">
        <v>1</v>
      </c>
      <c r="V273" s="68">
        <v>0</v>
      </c>
      <c r="W273" s="73">
        <f>+Tabla2[[#This Row],[Ejecución 2025]]/Tabla2[[#This Row],[Meta 2025]]</f>
        <v>0</v>
      </c>
    </row>
    <row r="274" spans="2:23" x14ac:dyDescent="0.25">
      <c r="B274" s="11" t="s">
        <v>7</v>
      </c>
      <c r="C274" s="12" t="s">
        <v>548</v>
      </c>
      <c r="D274" s="12" t="s">
        <v>552</v>
      </c>
      <c r="E274" s="13" t="s">
        <v>820</v>
      </c>
      <c r="F274" s="14">
        <v>10</v>
      </c>
      <c r="G274" s="58">
        <v>50</v>
      </c>
      <c r="H274" s="12" t="s">
        <v>553</v>
      </c>
      <c r="I274" s="55" t="s">
        <v>1073</v>
      </c>
      <c r="J274" s="38" t="s">
        <v>563</v>
      </c>
      <c r="K274" s="12"/>
      <c r="L274" s="12"/>
      <c r="M274" s="12"/>
      <c r="N274" s="12"/>
      <c r="O274" s="12" t="s">
        <v>429</v>
      </c>
      <c r="P274" s="58">
        <v>0</v>
      </c>
      <c r="Q274" s="58">
        <v>1</v>
      </c>
      <c r="R274" s="5">
        <v>1</v>
      </c>
      <c r="S274" s="5">
        <v>0</v>
      </c>
      <c r="T274" s="60">
        <f>+Tabla2[[#This Row],[Ejecución 2024]]/Tabla2[[#This Row],[Meta 2024]]</f>
        <v>0</v>
      </c>
      <c r="U274" s="68">
        <v>1</v>
      </c>
      <c r="V274" s="68">
        <v>0</v>
      </c>
      <c r="W274" s="73">
        <f>+Tabla2[[#This Row],[Ejecución 2025]]/Tabla2[[#This Row],[Meta 2025]]</f>
        <v>0</v>
      </c>
    </row>
    <row r="275" spans="2:23" x14ac:dyDescent="0.25">
      <c r="B275" s="11" t="s">
        <v>7</v>
      </c>
      <c r="C275" s="12" t="s">
        <v>548</v>
      </c>
      <c r="D275" s="12" t="s">
        <v>552</v>
      </c>
      <c r="E275" s="13" t="s">
        <v>815</v>
      </c>
      <c r="F275" s="14">
        <v>86.04</v>
      </c>
      <c r="G275" s="58">
        <v>90</v>
      </c>
      <c r="H275" s="38" t="s">
        <v>602</v>
      </c>
      <c r="I275" s="56" t="s">
        <v>1074</v>
      </c>
      <c r="J275" s="38" t="s">
        <v>860</v>
      </c>
      <c r="K275" s="12"/>
      <c r="L275" s="12"/>
      <c r="M275" s="12"/>
      <c r="N275" s="12"/>
      <c r="O275" s="12" t="s">
        <v>429</v>
      </c>
      <c r="P275" s="82">
        <v>0.86</v>
      </c>
      <c r="Q275" s="58">
        <v>1</v>
      </c>
      <c r="R275" s="30">
        <v>3.5000000000000003E-2</v>
      </c>
      <c r="S275" s="30">
        <v>3.5000000000000003E-2</v>
      </c>
      <c r="T275" s="60">
        <f>+Tabla2[[#This Row],[Ejecución 2024]]/Tabla2[[#This Row],[Meta 2024]]</f>
        <v>1</v>
      </c>
      <c r="U275" s="30">
        <v>3.5000000000000003E-2</v>
      </c>
      <c r="V275" s="68">
        <v>0</v>
      </c>
      <c r="W275" s="73">
        <f>+Tabla2[[#This Row],[Ejecución 2025]]/Tabla2[[#This Row],[Meta 2025]]</f>
        <v>0</v>
      </c>
    </row>
    <row r="276" spans="2:23" x14ac:dyDescent="0.25">
      <c r="B276" s="11" t="s">
        <v>7</v>
      </c>
      <c r="C276" s="12" t="s">
        <v>548</v>
      </c>
      <c r="D276" s="12" t="s">
        <v>552</v>
      </c>
      <c r="E276" s="13" t="s">
        <v>818</v>
      </c>
      <c r="F276" s="31">
        <v>0.84199999999999997</v>
      </c>
      <c r="G276" s="60">
        <v>0.88</v>
      </c>
      <c r="H276" s="12" t="s">
        <v>564</v>
      </c>
      <c r="I276" s="55" t="s">
        <v>1075</v>
      </c>
      <c r="J276" s="38" t="s">
        <v>565</v>
      </c>
      <c r="K276" s="12"/>
      <c r="L276" s="12"/>
      <c r="M276" s="12"/>
      <c r="N276" s="12"/>
      <c r="O276" s="12" t="s">
        <v>190</v>
      </c>
      <c r="P276" s="58">
        <v>1</v>
      </c>
      <c r="Q276" s="58">
        <v>1</v>
      </c>
      <c r="R276" s="5">
        <v>1</v>
      </c>
      <c r="S276" s="5">
        <v>1</v>
      </c>
      <c r="T276" s="60">
        <f>+Tabla2[[#This Row],[Ejecución 2024]]/Tabla2[[#This Row],[Meta 2024]]</f>
        <v>1</v>
      </c>
      <c r="U276" s="68">
        <v>1</v>
      </c>
      <c r="V276" s="68">
        <v>1</v>
      </c>
      <c r="W276" s="73">
        <f>+Tabla2[[#This Row],[Ejecución 2025]]/Tabla2[[#This Row],[Meta 2025]]</f>
        <v>1</v>
      </c>
    </row>
    <row r="277" spans="2:23" x14ac:dyDescent="0.25">
      <c r="B277" s="11" t="s">
        <v>7</v>
      </c>
      <c r="C277" s="12" t="s">
        <v>548</v>
      </c>
      <c r="D277" s="12" t="s">
        <v>552</v>
      </c>
      <c r="E277" s="13" t="s">
        <v>818</v>
      </c>
      <c r="F277" s="31">
        <v>0.84199999999999997</v>
      </c>
      <c r="G277" s="60">
        <v>0.88</v>
      </c>
      <c r="H277" s="12" t="s">
        <v>566</v>
      </c>
      <c r="I277" s="55" t="s">
        <v>1076</v>
      </c>
      <c r="J277" s="38" t="s">
        <v>567</v>
      </c>
      <c r="K277" s="12"/>
      <c r="L277" s="12"/>
      <c r="M277" s="12"/>
      <c r="N277" s="12"/>
      <c r="O277" s="12" t="s">
        <v>190</v>
      </c>
      <c r="P277" s="58">
        <v>29</v>
      </c>
      <c r="Q277" s="58">
        <v>37</v>
      </c>
      <c r="R277" s="5">
        <v>31</v>
      </c>
      <c r="S277" s="5">
        <v>31</v>
      </c>
      <c r="T277" s="60">
        <f>+Tabla2[[#This Row],[Ejecución 2024]]/Tabla2[[#This Row],[Meta 2024]]</f>
        <v>1</v>
      </c>
      <c r="U277" s="68">
        <v>33</v>
      </c>
      <c r="V277" s="68">
        <v>31</v>
      </c>
      <c r="W277" s="73">
        <f>+Tabla2[[#This Row],[Ejecución 2025]]/Tabla2[[#This Row],[Meta 2025]]</f>
        <v>0.93939393939393945</v>
      </c>
    </row>
    <row r="278" spans="2:23" x14ac:dyDescent="0.25">
      <c r="B278" s="11" t="s">
        <v>7</v>
      </c>
      <c r="C278" s="12" t="s">
        <v>548</v>
      </c>
      <c r="D278" s="12" t="s">
        <v>552</v>
      </c>
      <c r="E278" s="13" t="s">
        <v>818</v>
      </c>
      <c r="F278" s="31">
        <v>0.84199999999999997</v>
      </c>
      <c r="G278" s="60">
        <v>0.88</v>
      </c>
      <c r="H278" s="12" t="s">
        <v>557</v>
      </c>
      <c r="I278" s="55" t="s">
        <v>1077</v>
      </c>
      <c r="J278" s="38" t="s">
        <v>558</v>
      </c>
      <c r="K278" s="12"/>
      <c r="L278" s="12"/>
      <c r="M278" s="12"/>
      <c r="N278" s="12"/>
      <c r="O278" s="12" t="s">
        <v>190</v>
      </c>
      <c r="P278" s="58" t="s">
        <v>679</v>
      </c>
      <c r="Q278" s="58">
        <v>8</v>
      </c>
      <c r="R278" s="5">
        <v>2</v>
      </c>
      <c r="S278" s="5">
        <v>2</v>
      </c>
      <c r="T278" s="60">
        <f>+Tabla2[[#This Row],[Ejecución 2024]]/Tabla2[[#This Row],[Meta 2024]]</f>
        <v>1</v>
      </c>
      <c r="U278" s="68">
        <v>4</v>
      </c>
      <c r="V278" s="68">
        <v>0</v>
      </c>
      <c r="W278" s="73">
        <f>+Tabla2[[#This Row],[Ejecución 2025]]/Tabla2[[#This Row],[Meta 2025]]</f>
        <v>0</v>
      </c>
    </row>
    <row r="279" spans="2:23" x14ac:dyDescent="0.25">
      <c r="B279" s="11" t="s">
        <v>7</v>
      </c>
      <c r="C279" s="12" t="s">
        <v>548</v>
      </c>
      <c r="D279" s="12" t="s">
        <v>552</v>
      </c>
      <c r="E279" s="13" t="s">
        <v>818</v>
      </c>
      <c r="F279" s="31">
        <v>0.84199999999999997</v>
      </c>
      <c r="G279" s="60">
        <v>0.88</v>
      </c>
      <c r="H279" s="12" t="s">
        <v>568</v>
      </c>
      <c r="I279" s="55" t="s">
        <v>1078</v>
      </c>
      <c r="J279" s="38" t="s">
        <v>569</v>
      </c>
      <c r="K279" s="12"/>
      <c r="L279" s="12"/>
      <c r="M279" s="12"/>
      <c r="N279" s="12"/>
      <c r="O279" s="12" t="s">
        <v>190</v>
      </c>
      <c r="P279" s="58">
        <v>593</v>
      </c>
      <c r="Q279" s="58">
        <v>1200</v>
      </c>
      <c r="R279" s="5">
        <v>200</v>
      </c>
      <c r="S279" s="5">
        <v>383</v>
      </c>
      <c r="T279" s="60">
        <f>+Tabla2[[#This Row],[Ejecución 2024]]/Tabla2[[#This Row],[Meta 2024]]</f>
        <v>1.915</v>
      </c>
      <c r="U279" s="68">
        <v>400</v>
      </c>
      <c r="V279" s="68">
        <v>135</v>
      </c>
      <c r="W279" s="73">
        <f>+Tabla2[[#This Row],[Ejecución 2025]]/Tabla2[[#This Row],[Meta 2025]]</f>
        <v>0.33750000000000002</v>
      </c>
    </row>
    <row r="280" spans="2:23" s="3" customFormat="1" x14ac:dyDescent="0.25">
      <c r="B280" s="11" t="s">
        <v>7</v>
      </c>
      <c r="C280" s="12" t="s">
        <v>548</v>
      </c>
      <c r="D280" s="12" t="s">
        <v>552</v>
      </c>
      <c r="E280" s="13" t="s">
        <v>818</v>
      </c>
      <c r="F280" s="31">
        <v>0.84199999999999997</v>
      </c>
      <c r="G280" s="60">
        <v>0.88</v>
      </c>
      <c r="H280" s="12" t="s">
        <v>570</v>
      </c>
      <c r="I280" s="38" t="s">
        <v>1079</v>
      </c>
      <c r="J280" s="38" t="s">
        <v>571</v>
      </c>
      <c r="K280" s="12"/>
      <c r="L280" s="12"/>
      <c r="M280" s="12"/>
      <c r="N280" s="12"/>
      <c r="O280" s="12" t="s">
        <v>190</v>
      </c>
      <c r="P280" s="60">
        <v>0.7</v>
      </c>
      <c r="Q280" s="60">
        <v>0.9</v>
      </c>
      <c r="R280" s="32">
        <v>1</v>
      </c>
      <c r="S280" s="52">
        <v>0.73</v>
      </c>
      <c r="T280" s="60">
        <f>+Tabla2[[#This Row],[Ejecución 2024]]/Tabla2[[#This Row],[Meta 2024]]</f>
        <v>0.73</v>
      </c>
      <c r="U280" s="68">
        <v>80</v>
      </c>
      <c r="V280" s="68">
        <v>79</v>
      </c>
      <c r="W280" s="73">
        <f>+Tabla2[[#This Row],[Ejecución 2025]]/Tabla2[[#This Row],[Meta 2025]]</f>
        <v>0.98750000000000004</v>
      </c>
    </row>
    <row r="281" spans="2:23" s="3" customFormat="1" x14ac:dyDescent="0.25">
      <c r="B281" s="11" t="s">
        <v>7</v>
      </c>
      <c r="C281" s="12" t="s">
        <v>548</v>
      </c>
      <c r="D281" s="12" t="s">
        <v>552</v>
      </c>
      <c r="E281" s="13" t="s">
        <v>818</v>
      </c>
      <c r="F281" s="31">
        <v>0.84199999999999997</v>
      </c>
      <c r="G281" s="60">
        <v>0.88</v>
      </c>
      <c r="H281" s="12" t="s">
        <v>557</v>
      </c>
      <c r="I281" s="55" t="s">
        <v>1080</v>
      </c>
      <c r="J281" s="38" t="s">
        <v>572</v>
      </c>
      <c r="K281" s="12"/>
      <c r="L281" s="12"/>
      <c r="M281" s="12"/>
      <c r="N281" s="12"/>
      <c r="O281" s="12" t="s">
        <v>190</v>
      </c>
      <c r="P281" s="58">
        <v>830</v>
      </c>
      <c r="Q281" s="58">
        <v>830</v>
      </c>
      <c r="R281" s="5">
        <v>250</v>
      </c>
      <c r="S281" s="5">
        <v>311</v>
      </c>
      <c r="T281" s="60">
        <f>+Tabla2[[#This Row],[Ejecución 2024]]/Tabla2[[#This Row],[Meta 2024]]</f>
        <v>1.244</v>
      </c>
      <c r="U281" s="68">
        <v>250</v>
      </c>
      <c r="V281" s="68">
        <v>228</v>
      </c>
      <c r="W281" s="73">
        <f>+Tabla2[[#This Row],[Ejecución 2025]]/Tabla2[[#This Row],[Meta 2025]]</f>
        <v>0.91200000000000003</v>
      </c>
    </row>
    <row r="282" spans="2:23" s="3" customFormat="1" x14ac:dyDescent="0.25">
      <c r="B282" s="11" t="s">
        <v>7</v>
      </c>
      <c r="C282" s="12" t="s">
        <v>548</v>
      </c>
      <c r="D282" s="12" t="s">
        <v>552</v>
      </c>
      <c r="E282" s="13" t="s">
        <v>818</v>
      </c>
      <c r="F282" s="31">
        <v>0.84199999999999997</v>
      </c>
      <c r="G282" s="60">
        <v>0.88</v>
      </c>
      <c r="H282" s="12" t="s">
        <v>557</v>
      </c>
      <c r="I282" s="55" t="s">
        <v>1081</v>
      </c>
      <c r="J282" s="38" t="s">
        <v>573</v>
      </c>
      <c r="K282" s="12"/>
      <c r="L282" s="12"/>
      <c r="M282" s="12"/>
      <c r="N282" s="12"/>
      <c r="O282" s="12" t="s">
        <v>190</v>
      </c>
      <c r="P282" s="58">
        <v>431</v>
      </c>
      <c r="Q282" s="58">
        <v>431</v>
      </c>
      <c r="R282" s="5">
        <v>110</v>
      </c>
      <c r="S282" s="5">
        <v>325</v>
      </c>
      <c r="T282" s="60">
        <f>+Tabla2[[#This Row],[Ejecución 2024]]/Tabla2[[#This Row],[Meta 2024]]</f>
        <v>2.9545454545454546</v>
      </c>
      <c r="U282" s="68">
        <v>110</v>
      </c>
      <c r="V282" s="68">
        <v>92</v>
      </c>
      <c r="W282" s="73">
        <f>+Tabla2[[#This Row],[Ejecución 2025]]/Tabla2[[#This Row],[Meta 2025]]</f>
        <v>0.83636363636363631</v>
      </c>
    </row>
    <row r="283" spans="2:23" s="3" customFormat="1" x14ac:dyDescent="0.25">
      <c r="B283" s="11" t="s">
        <v>7</v>
      </c>
      <c r="C283" s="12" t="s">
        <v>548</v>
      </c>
      <c r="D283" s="12" t="s">
        <v>552</v>
      </c>
      <c r="E283" s="13" t="s">
        <v>819</v>
      </c>
      <c r="F283" s="14" t="s">
        <v>835</v>
      </c>
      <c r="G283" s="60">
        <v>0.75</v>
      </c>
      <c r="H283" s="12" t="s">
        <v>555</v>
      </c>
      <c r="I283" s="55" t="s">
        <v>1072</v>
      </c>
      <c r="J283" s="38" t="s">
        <v>562</v>
      </c>
      <c r="K283" s="12"/>
      <c r="L283" s="12"/>
      <c r="M283" s="12"/>
      <c r="N283" s="12"/>
      <c r="O283" s="12" t="s">
        <v>190</v>
      </c>
      <c r="P283" s="58">
        <v>1</v>
      </c>
      <c r="Q283" s="58">
        <v>1</v>
      </c>
      <c r="R283" s="5">
        <v>1</v>
      </c>
      <c r="S283" s="5">
        <v>1</v>
      </c>
      <c r="T283" s="60">
        <f>+Tabla2[[#This Row],[Ejecución 2024]]/Tabla2[[#This Row],[Meta 2024]]</f>
        <v>1</v>
      </c>
      <c r="U283" s="68">
        <v>1</v>
      </c>
      <c r="V283" s="68">
        <v>1</v>
      </c>
      <c r="W283" s="73">
        <f>+Tabla2[[#This Row],[Ejecución 2025]]/Tabla2[[#This Row],[Meta 2025]]</f>
        <v>1</v>
      </c>
    </row>
    <row r="284" spans="2:23" s="3" customFormat="1" x14ac:dyDescent="0.25">
      <c r="B284" s="11" t="s">
        <v>7</v>
      </c>
      <c r="C284" s="12" t="s">
        <v>548</v>
      </c>
      <c r="D284" s="12" t="s">
        <v>549</v>
      </c>
      <c r="E284" s="12" t="s">
        <v>808</v>
      </c>
      <c r="F284" s="18" t="s">
        <v>809</v>
      </c>
      <c r="G284" s="78" t="s">
        <v>810</v>
      </c>
      <c r="H284" s="12" t="s">
        <v>574</v>
      </c>
      <c r="I284" s="55" t="s">
        <v>1082</v>
      </c>
      <c r="J284" s="38" t="s">
        <v>575</v>
      </c>
      <c r="K284" s="12"/>
      <c r="L284" s="12"/>
      <c r="M284" s="12"/>
      <c r="N284" s="12"/>
      <c r="O284" s="12" t="s">
        <v>223</v>
      </c>
      <c r="P284" s="78">
        <v>108</v>
      </c>
      <c r="Q284" s="58">
        <v>6</v>
      </c>
      <c r="R284" s="5"/>
      <c r="S284" s="5"/>
      <c r="T284" s="60"/>
      <c r="U284" s="68">
        <v>0</v>
      </c>
      <c r="V284" s="68">
        <v>0</v>
      </c>
      <c r="W284" s="73">
        <v>0</v>
      </c>
    </row>
    <row r="285" spans="2:23" s="3" customFormat="1" x14ac:dyDescent="0.25">
      <c r="B285" s="11" t="s">
        <v>7</v>
      </c>
      <c r="C285" s="12" t="s">
        <v>548</v>
      </c>
      <c r="D285" s="12" t="s">
        <v>549</v>
      </c>
      <c r="E285" s="12" t="s">
        <v>811</v>
      </c>
      <c r="F285" s="18" t="s">
        <v>812</v>
      </c>
      <c r="G285" s="78" t="s">
        <v>813</v>
      </c>
      <c r="H285" s="12" t="s">
        <v>576</v>
      </c>
      <c r="I285" s="57" t="s">
        <v>1083</v>
      </c>
      <c r="J285" s="38" t="s">
        <v>577</v>
      </c>
      <c r="K285" s="12"/>
      <c r="L285" s="12"/>
      <c r="M285" s="12"/>
      <c r="N285" s="12"/>
      <c r="O285" s="12" t="s">
        <v>223</v>
      </c>
      <c r="P285" s="78">
        <v>14</v>
      </c>
      <c r="Q285" s="58">
        <v>30</v>
      </c>
      <c r="R285" s="5"/>
      <c r="S285" s="5">
        <v>1</v>
      </c>
      <c r="T285" s="60"/>
      <c r="U285" s="68">
        <v>1</v>
      </c>
      <c r="V285" s="68">
        <v>2</v>
      </c>
      <c r="W285" s="73">
        <f>+Tabla2[[#This Row],[Ejecución 2025]]/Tabla2[[#This Row],[Meta 2025]]</f>
        <v>2</v>
      </c>
    </row>
    <row r="286" spans="2:23" s="3" customFormat="1" x14ac:dyDescent="0.25">
      <c r="B286" s="11" t="s">
        <v>7</v>
      </c>
      <c r="C286" s="12" t="s">
        <v>548</v>
      </c>
      <c r="D286" s="12" t="s">
        <v>552</v>
      </c>
      <c r="E286" s="13" t="s">
        <v>815</v>
      </c>
      <c r="F286" s="14">
        <v>86.04</v>
      </c>
      <c r="G286" s="58">
        <v>90</v>
      </c>
      <c r="H286" s="12" t="s">
        <v>578</v>
      </c>
      <c r="I286" s="55" t="s">
        <v>1084</v>
      </c>
      <c r="J286" s="38" t="s">
        <v>579</v>
      </c>
      <c r="K286" s="12"/>
      <c r="L286" s="12"/>
      <c r="M286" s="12"/>
      <c r="N286" s="12"/>
      <c r="O286" s="12" t="s">
        <v>442</v>
      </c>
      <c r="P286" s="58">
        <v>2</v>
      </c>
      <c r="Q286" s="58">
        <v>1</v>
      </c>
      <c r="R286" s="5">
        <v>1</v>
      </c>
      <c r="S286" s="5">
        <v>0</v>
      </c>
      <c r="T286" s="60">
        <f>+Tabla2[[#This Row],[Ejecución 2024]]/Tabla2[[#This Row],[Meta 2024]]</f>
        <v>0</v>
      </c>
      <c r="U286" s="68">
        <v>1</v>
      </c>
      <c r="V286" s="68">
        <v>1</v>
      </c>
      <c r="W286" s="73">
        <f>+Tabla2[[#This Row],[Ejecución 2025]]/Tabla2[[#This Row],[Meta 2025]]</f>
        <v>1</v>
      </c>
    </row>
    <row r="287" spans="2:23" s="3" customFormat="1" x14ac:dyDescent="0.25">
      <c r="B287" s="11" t="s">
        <v>7</v>
      </c>
      <c r="C287" s="12" t="s">
        <v>548</v>
      </c>
      <c r="D287" s="12" t="s">
        <v>580</v>
      </c>
      <c r="E287" s="13" t="s">
        <v>814</v>
      </c>
      <c r="F287" s="14">
        <v>100</v>
      </c>
      <c r="G287" s="58">
        <v>100</v>
      </c>
      <c r="H287" s="12" t="s">
        <v>581</v>
      </c>
      <c r="I287" s="55" t="s">
        <v>1085</v>
      </c>
      <c r="J287" s="38" t="s">
        <v>582</v>
      </c>
      <c r="K287" s="12"/>
      <c r="L287" s="12"/>
      <c r="M287" s="12"/>
      <c r="N287" s="12"/>
      <c r="O287" s="12" t="s">
        <v>124</v>
      </c>
      <c r="P287" s="58">
        <v>4324</v>
      </c>
      <c r="Q287" s="58">
        <v>3000</v>
      </c>
      <c r="R287" s="5">
        <v>750</v>
      </c>
      <c r="S287" s="5">
        <v>750</v>
      </c>
      <c r="T287" s="60">
        <f>+Tabla2[[#This Row],[Ejecución 2024]]/Tabla2[[#This Row],[Meta 2024]]</f>
        <v>1</v>
      </c>
      <c r="U287" s="68">
        <v>750</v>
      </c>
      <c r="V287" s="68">
        <v>510</v>
      </c>
      <c r="W287" s="73">
        <f>+Tabla2[[#This Row],[Ejecución 2025]]/Tabla2[[#This Row],[Meta 2025]]</f>
        <v>0.68</v>
      </c>
    </row>
    <row r="288" spans="2:23" s="3" customFormat="1" x14ac:dyDescent="0.25">
      <c r="B288" s="11" t="s">
        <v>7</v>
      </c>
      <c r="C288" s="12" t="s">
        <v>548</v>
      </c>
      <c r="D288" s="12" t="s">
        <v>580</v>
      </c>
      <c r="E288" s="13" t="s">
        <v>814</v>
      </c>
      <c r="F288" s="14">
        <v>100</v>
      </c>
      <c r="G288" s="58">
        <v>100</v>
      </c>
      <c r="H288" s="12" t="s">
        <v>581</v>
      </c>
      <c r="I288" s="55" t="s">
        <v>1085</v>
      </c>
      <c r="J288" s="38" t="s">
        <v>583</v>
      </c>
      <c r="K288" s="12"/>
      <c r="L288" s="12"/>
      <c r="M288" s="12"/>
      <c r="N288" s="12"/>
      <c r="O288" s="12" t="s">
        <v>124</v>
      </c>
      <c r="P288" s="58" t="s">
        <v>679</v>
      </c>
      <c r="Q288" s="58">
        <v>4</v>
      </c>
      <c r="R288" s="5">
        <v>1</v>
      </c>
      <c r="S288" s="5">
        <v>1</v>
      </c>
      <c r="T288" s="60">
        <f>+Tabla2[[#This Row],[Ejecución 2024]]/Tabla2[[#This Row],[Meta 2024]]</f>
        <v>1</v>
      </c>
      <c r="U288" s="68">
        <v>1</v>
      </c>
      <c r="V288" s="68">
        <v>0</v>
      </c>
      <c r="W288" s="73">
        <f>+Tabla2[[#This Row],[Ejecución 2025]]/Tabla2[[#This Row],[Meta 2025]]</f>
        <v>0</v>
      </c>
    </row>
    <row r="289" spans="1:23" s="3" customFormat="1" x14ac:dyDescent="0.25">
      <c r="B289" s="11" t="s">
        <v>7</v>
      </c>
      <c r="C289" s="12" t="s">
        <v>548</v>
      </c>
      <c r="D289" s="12" t="s">
        <v>580</v>
      </c>
      <c r="E289" s="13" t="s">
        <v>814</v>
      </c>
      <c r="F289" s="14">
        <v>100</v>
      </c>
      <c r="G289" s="58">
        <v>100</v>
      </c>
      <c r="H289" s="12" t="s">
        <v>584</v>
      </c>
      <c r="I289" s="55" t="s">
        <v>1086</v>
      </c>
      <c r="J289" s="38" t="s">
        <v>585</v>
      </c>
      <c r="K289" s="12"/>
      <c r="L289" s="12"/>
      <c r="M289" s="12"/>
      <c r="N289" s="12"/>
      <c r="O289" s="12" t="s">
        <v>124</v>
      </c>
      <c r="P289" s="58">
        <v>2683</v>
      </c>
      <c r="Q289" s="58">
        <v>500</v>
      </c>
      <c r="R289" s="5">
        <v>125</v>
      </c>
      <c r="S289" s="5">
        <v>3089</v>
      </c>
      <c r="T289" s="60">
        <f>+Tabla2[[#This Row],[Ejecución 2024]]/Tabla2[[#This Row],[Meta 2024]]</f>
        <v>24.712</v>
      </c>
      <c r="U289" s="68">
        <v>125</v>
      </c>
      <c r="V289" s="68">
        <v>1170</v>
      </c>
      <c r="W289" s="73">
        <f>+Tabla2[[#This Row],[Ejecución 2025]]/Tabla2[[#This Row],[Meta 2025]]</f>
        <v>9.36</v>
      </c>
    </row>
    <row r="290" spans="1:23" s="3" customFormat="1" x14ac:dyDescent="0.25">
      <c r="B290" s="11" t="s">
        <v>7</v>
      </c>
      <c r="C290" s="12" t="s">
        <v>548</v>
      </c>
      <c r="D290" s="12" t="s">
        <v>580</v>
      </c>
      <c r="E290" s="13" t="s">
        <v>814</v>
      </c>
      <c r="F290" s="14">
        <v>100</v>
      </c>
      <c r="G290" s="58">
        <v>100</v>
      </c>
      <c r="H290" s="12" t="s">
        <v>586</v>
      </c>
      <c r="I290" s="55" t="s">
        <v>1087</v>
      </c>
      <c r="J290" s="38" t="s">
        <v>587</v>
      </c>
      <c r="K290" s="12"/>
      <c r="L290" s="12"/>
      <c r="M290" s="12"/>
      <c r="N290" s="12"/>
      <c r="O290" s="12" t="s">
        <v>124</v>
      </c>
      <c r="P290" s="58">
        <v>1</v>
      </c>
      <c r="Q290" s="58">
        <v>1</v>
      </c>
      <c r="R290" s="5">
        <v>1</v>
      </c>
      <c r="S290" s="5">
        <v>1</v>
      </c>
      <c r="T290" s="60"/>
      <c r="U290" s="68">
        <v>1</v>
      </c>
      <c r="V290" s="68">
        <v>0</v>
      </c>
      <c r="W290" s="73">
        <f>+Tabla2[[#This Row],[Ejecución 2025]]/Tabla2[[#This Row],[Meta 2025]]</f>
        <v>0</v>
      </c>
    </row>
    <row r="291" spans="1:23" s="3" customFormat="1" x14ac:dyDescent="0.25">
      <c r="B291" s="11" t="s">
        <v>7</v>
      </c>
      <c r="C291" s="12" t="s">
        <v>548</v>
      </c>
      <c r="D291" s="12" t="s">
        <v>580</v>
      </c>
      <c r="E291" s="13" t="s">
        <v>814</v>
      </c>
      <c r="F291" s="14">
        <v>100</v>
      </c>
      <c r="G291" s="58">
        <v>100</v>
      </c>
      <c r="H291" s="12" t="s">
        <v>588</v>
      </c>
      <c r="I291" s="55" t="s">
        <v>1088</v>
      </c>
      <c r="J291" s="38" t="s">
        <v>589</v>
      </c>
      <c r="K291" s="12"/>
      <c r="L291" s="12"/>
      <c r="M291" s="12"/>
      <c r="N291" s="12"/>
      <c r="O291" s="12" t="s">
        <v>124</v>
      </c>
      <c r="P291" s="58">
        <v>1</v>
      </c>
      <c r="Q291" s="58">
        <v>1</v>
      </c>
      <c r="R291" s="5">
        <v>1</v>
      </c>
      <c r="S291" s="5">
        <v>1</v>
      </c>
      <c r="T291" s="60"/>
      <c r="U291" s="68">
        <v>1</v>
      </c>
      <c r="V291" s="68">
        <v>0</v>
      </c>
      <c r="W291" s="73">
        <f>+Tabla2[[#This Row],[Ejecución 2025]]/Tabla2[[#This Row],[Meta 2025]]</f>
        <v>0</v>
      </c>
    </row>
    <row r="292" spans="1:23" s="3" customFormat="1" x14ac:dyDescent="0.25">
      <c r="B292" s="11" t="s">
        <v>7</v>
      </c>
      <c r="C292" s="12" t="s">
        <v>548</v>
      </c>
      <c r="D292" s="12" t="s">
        <v>580</v>
      </c>
      <c r="E292" s="13" t="s">
        <v>814</v>
      </c>
      <c r="F292" s="14">
        <v>100</v>
      </c>
      <c r="G292" s="58">
        <v>100</v>
      </c>
      <c r="H292" s="12" t="s">
        <v>590</v>
      </c>
      <c r="I292" s="55" t="s">
        <v>1089</v>
      </c>
      <c r="J292" s="38" t="s">
        <v>591</v>
      </c>
      <c r="K292" s="12"/>
      <c r="L292" s="12"/>
      <c r="M292" s="12"/>
      <c r="N292" s="12"/>
      <c r="O292" s="12" t="s">
        <v>124</v>
      </c>
      <c r="P292" s="58">
        <v>1</v>
      </c>
      <c r="Q292" s="58">
        <v>1</v>
      </c>
      <c r="R292" s="5">
        <v>1</v>
      </c>
      <c r="S292" s="5">
        <v>0</v>
      </c>
      <c r="T292" s="60">
        <f>+Tabla2[[#This Row],[Ejecución 2024]]/Tabla2[[#This Row],[Meta 2024]]</f>
        <v>0</v>
      </c>
      <c r="U292" s="68">
        <v>1</v>
      </c>
      <c r="V292" s="68">
        <v>1</v>
      </c>
      <c r="W292" s="73">
        <f>+Tabla2[[#This Row],[Ejecución 2025]]/Tabla2[[#This Row],[Meta 2025]]</f>
        <v>1</v>
      </c>
    </row>
    <row r="293" spans="1:23" s="3" customFormat="1" x14ac:dyDescent="0.25">
      <c r="B293" s="11" t="s">
        <v>7</v>
      </c>
      <c r="C293" s="12" t="s">
        <v>548</v>
      </c>
      <c r="D293" s="12" t="s">
        <v>580</v>
      </c>
      <c r="E293" s="13" t="s">
        <v>814</v>
      </c>
      <c r="F293" s="14">
        <v>100</v>
      </c>
      <c r="G293" s="58">
        <v>100</v>
      </c>
      <c r="H293" s="12" t="s">
        <v>590</v>
      </c>
      <c r="I293" s="55" t="s">
        <v>1090</v>
      </c>
      <c r="J293" s="38" t="s">
        <v>592</v>
      </c>
      <c r="K293" s="12"/>
      <c r="L293" s="12"/>
      <c r="M293" s="12"/>
      <c r="N293" s="12"/>
      <c r="O293" s="12" t="s">
        <v>124</v>
      </c>
      <c r="P293" s="58">
        <v>1</v>
      </c>
      <c r="Q293" s="58">
        <v>1</v>
      </c>
      <c r="R293" s="5">
        <v>1</v>
      </c>
      <c r="S293" s="5">
        <v>1</v>
      </c>
      <c r="T293" s="60">
        <f>+Tabla2[[#This Row],[Ejecución 2024]]/Tabla2[[#This Row],[Meta 2024]]</f>
        <v>1</v>
      </c>
      <c r="U293" s="68">
        <v>1</v>
      </c>
      <c r="V293" s="68">
        <v>1</v>
      </c>
      <c r="W293" s="73">
        <f>+Tabla2[[#This Row],[Ejecución 2025]]/Tabla2[[#This Row],[Meta 2025]]</f>
        <v>1</v>
      </c>
    </row>
    <row r="294" spans="1:23" s="3" customFormat="1" x14ac:dyDescent="0.25">
      <c r="B294" s="11" t="s">
        <v>7</v>
      </c>
      <c r="C294" s="12" t="s">
        <v>548</v>
      </c>
      <c r="D294" s="12" t="s">
        <v>580</v>
      </c>
      <c r="E294" s="13" t="s">
        <v>814</v>
      </c>
      <c r="F294" s="14">
        <v>100</v>
      </c>
      <c r="G294" s="58">
        <v>100</v>
      </c>
      <c r="H294" s="12" t="s">
        <v>593</v>
      </c>
      <c r="I294" s="55" t="s">
        <v>1091</v>
      </c>
      <c r="J294" s="38" t="s">
        <v>594</v>
      </c>
      <c r="K294" s="12"/>
      <c r="L294" s="12"/>
      <c r="M294" s="12"/>
      <c r="N294" s="12"/>
      <c r="O294" s="12" t="s">
        <v>124</v>
      </c>
      <c r="P294" s="58">
        <v>1759</v>
      </c>
      <c r="Q294" s="58">
        <v>800</v>
      </c>
      <c r="R294" s="5">
        <v>200</v>
      </c>
      <c r="S294" s="5">
        <v>804</v>
      </c>
      <c r="T294" s="60">
        <f>+Tabla2[[#This Row],[Ejecución 2024]]/Tabla2[[#This Row],[Meta 2024]]</f>
        <v>4.0199999999999996</v>
      </c>
      <c r="U294" s="68">
        <v>200</v>
      </c>
      <c r="V294" s="68">
        <v>780</v>
      </c>
      <c r="W294" s="73">
        <f>+Tabla2[[#This Row],[Ejecución 2025]]/Tabla2[[#This Row],[Meta 2025]]</f>
        <v>3.9</v>
      </c>
    </row>
    <row r="295" spans="1:23" s="3" customFormat="1" x14ac:dyDescent="0.25">
      <c r="B295" s="11" t="s">
        <v>7</v>
      </c>
      <c r="C295" s="12" t="s">
        <v>548</v>
      </c>
      <c r="D295" s="12" t="s">
        <v>580</v>
      </c>
      <c r="E295" s="13" t="s">
        <v>814</v>
      </c>
      <c r="F295" s="14">
        <v>100</v>
      </c>
      <c r="G295" s="58">
        <v>100</v>
      </c>
      <c r="H295" s="12" t="s">
        <v>584</v>
      </c>
      <c r="I295" s="55" t="s">
        <v>1092</v>
      </c>
      <c r="J295" s="38" t="s">
        <v>595</v>
      </c>
      <c r="K295" s="12"/>
      <c r="L295" s="12"/>
      <c r="M295" s="12"/>
      <c r="N295" s="12"/>
      <c r="O295" s="12" t="s">
        <v>124</v>
      </c>
      <c r="P295" s="58">
        <v>1</v>
      </c>
      <c r="Q295" s="58">
        <v>1</v>
      </c>
      <c r="R295" s="5">
        <v>1</v>
      </c>
      <c r="S295" s="5">
        <v>1</v>
      </c>
      <c r="T295" s="60">
        <f>+Tabla2[[#This Row],[Ejecución 2024]]/Tabla2[[#This Row],[Meta 2024]]</f>
        <v>1</v>
      </c>
      <c r="U295" s="68">
        <v>1</v>
      </c>
      <c r="V295" s="68">
        <v>0</v>
      </c>
      <c r="W295" s="73">
        <f>+Tabla2[[#This Row],[Ejecución 2025]]/Tabla2[[#This Row],[Meta 2025]]</f>
        <v>0</v>
      </c>
    </row>
    <row r="296" spans="1:23" s="3" customFormat="1" x14ac:dyDescent="0.25">
      <c r="B296" s="11" t="s">
        <v>7</v>
      </c>
      <c r="C296" s="12" t="s">
        <v>548</v>
      </c>
      <c r="D296" s="12" t="s">
        <v>580</v>
      </c>
      <c r="E296" s="13" t="s">
        <v>814</v>
      </c>
      <c r="F296" s="14">
        <v>100</v>
      </c>
      <c r="G296" s="58">
        <v>100</v>
      </c>
      <c r="H296" s="12" t="s">
        <v>596</v>
      </c>
      <c r="I296" s="55" t="s">
        <v>1093</v>
      </c>
      <c r="J296" s="38" t="s">
        <v>597</v>
      </c>
      <c r="K296" s="12"/>
      <c r="L296" s="12"/>
      <c r="M296" s="12"/>
      <c r="N296" s="12"/>
      <c r="O296" s="12" t="s">
        <v>124</v>
      </c>
      <c r="P296" s="58">
        <v>3</v>
      </c>
      <c r="Q296" s="58">
        <v>1</v>
      </c>
      <c r="R296" s="5">
        <v>1</v>
      </c>
      <c r="S296" s="5">
        <v>1</v>
      </c>
      <c r="T296" s="60">
        <f>+Tabla2[[#This Row],[Ejecución 2024]]/Tabla2[[#This Row],[Meta 2024]]</f>
        <v>1</v>
      </c>
      <c r="U296" s="68">
        <v>1</v>
      </c>
      <c r="V296" s="68">
        <v>0</v>
      </c>
      <c r="W296" s="73">
        <f>+Tabla2[[#This Row],[Ejecución 2025]]/Tabla2[[#This Row],[Meta 2025]]</f>
        <v>0</v>
      </c>
    </row>
    <row r="297" spans="1:23" s="3" customFormat="1" ht="17.25" customHeight="1" x14ac:dyDescent="0.25">
      <c r="A297" s="43"/>
      <c r="B297" s="11" t="s">
        <v>7</v>
      </c>
      <c r="C297" s="12" t="s">
        <v>548</v>
      </c>
      <c r="D297" s="12" t="s">
        <v>580</v>
      </c>
      <c r="E297" s="13" t="s">
        <v>814</v>
      </c>
      <c r="F297" s="14">
        <v>100</v>
      </c>
      <c r="G297" s="58">
        <v>100</v>
      </c>
      <c r="H297" s="12" t="s">
        <v>598</v>
      </c>
      <c r="I297" s="38" t="s">
        <v>1094</v>
      </c>
      <c r="J297" s="38" t="s">
        <v>599</v>
      </c>
      <c r="K297" s="12"/>
      <c r="L297" s="12"/>
      <c r="M297" s="12"/>
      <c r="N297" s="12"/>
      <c r="O297" s="12" t="s">
        <v>124</v>
      </c>
      <c r="P297" s="58">
        <v>3</v>
      </c>
      <c r="Q297" s="58">
        <v>1</v>
      </c>
      <c r="R297" s="5">
        <v>1</v>
      </c>
      <c r="S297" s="5">
        <v>0</v>
      </c>
      <c r="T297" s="60">
        <f>+Tabla2[[#This Row],[Ejecución 2024]]/Tabla2[[#This Row],[Meta 2024]]</f>
        <v>0</v>
      </c>
      <c r="U297" s="68">
        <v>1</v>
      </c>
      <c r="V297" s="68">
        <v>0</v>
      </c>
      <c r="W297" s="73">
        <f>+Tabla2[[#This Row],[Ejecución 2025]]/Tabla2[[#This Row],[Meta 2025]]</f>
        <v>0</v>
      </c>
    </row>
    <row r="298" spans="1:23" s="3" customFormat="1" x14ac:dyDescent="0.25">
      <c r="B298" s="11" t="s">
        <v>7</v>
      </c>
      <c r="C298" s="12" t="s">
        <v>548</v>
      </c>
      <c r="D298" s="12" t="s">
        <v>552</v>
      </c>
      <c r="E298" s="13" t="s">
        <v>807</v>
      </c>
      <c r="F298" s="25">
        <v>94.8</v>
      </c>
      <c r="G298" s="58">
        <v>96</v>
      </c>
      <c r="H298" s="12" t="s">
        <v>557</v>
      </c>
      <c r="I298" s="38" t="s">
        <v>1095</v>
      </c>
      <c r="J298" s="38" t="s">
        <v>558</v>
      </c>
      <c r="K298" s="12"/>
      <c r="L298" s="12"/>
      <c r="M298" s="12"/>
      <c r="N298" s="12"/>
      <c r="O298" s="12" t="s">
        <v>12</v>
      </c>
      <c r="P298" s="58">
        <v>1</v>
      </c>
      <c r="Q298" s="58">
        <v>1</v>
      </c>
      <c r="R298" s="5">
        <v>1</v>
      </c>
      <c r="S298" s="5">
        <v>1</v>
      </c>
      <c r="T298" s="60">
        <f>+Tabla2[[#This Row],[Ejecución 2024]]/Tabla2[[#This Row],[Meta 2024]]</f>
        <v>1</v>
      </c>
      <c r="U298" s="68">
        <v>1</v>
      </c>
      <c r="V298" s="68"/>
      <c r="W298" s="73">
        <f>+Tabla2[[#This Row],[Ejecución 2025]]/Tabla2[[#This Row],[Meta 2025]]</f>
        <v>0</v>
      </c>
    </row>
    <row r="299" spans="1:23" s="3" customFormat="1" x14ac:dyDescent="0.25">
      <c r="B299" s="11" t="s">
        <v>7</v>
      </c>
      <c r="C299" s="12" t="s">
        <v>548</v>
      </c>
      <c r="D299" s="12" t="s">
        <v>552</v>
      </c>
      <c r="E299" s="13" t="s">
        <v>807</v>
      </c>
      <c r="F299" s="25">
        <v>94.8</v>
      </c>
      <c r="G299" s="58">
        <v>96</v>
      </c>
      <c r="H299" s="12" t="s">
        <v>555</v>
      </c>
      <c r="I299" s="55" t="s">
        <v>1096</v>
      </c>
      <c r="J299" s="38" t="s">
        <v>600</v>
      </c>
      <c r="K299" s="12"/>
      <c r="L299" s="12"/>
      <c r="M299" s="12"/>
      <c r="N299" s="12"/>
      <c r="O299" s="12" t="s">
        <v>12</v>
      </c>
      <c r="P299" s="58">
        <v>1</v>
      </c>
      <c r="Q299" s="58">
        <v>1</v>
      </c>
      <c r="R299" s="5">
        <v>1</v>
      </c>
      <c r="S299" s="5">
        <v>1</v>
      </c>
      <c r="T299" s="60">
        <f>+Tabla2[[#This Row],[Ejecución 2024]]/Tabla2[[#This Row],[Meta 2024]]</f>
        <v>1</v>
      </c>
      <c r="U299" s="68">
        <v>1</v>
      </c>
      <c r="V299" s="68">
        <v>0</v>
      </c>
      <c r="W299" s="73">
        <f>+Tabla2[[#This Row],[Ejecución 2025]]/Tabla2[[#This Row],[Meta 2025]]</f>
        <v>0</v>
      </c>
    </row>
    <row r="300" spans="1:23" s="3" customFormat="1" x14ac:dyDescent="0.25">
      <c r="B300" s="11" t="s">
        <v>7</v>
      </c>
      <c r="C300" s="12" t="s">
        <v>548</v>
      </c>
      <c r="D300" s="12" t="s">
        <v>552</v>
      </c>
      <c r="E300" s="13" t="s">
        <v>807</v>
      </c>
      <c r="F300" s="25">
        <v>94.8</v>
      </c>
      <c r="G300" s="58">
        <v>96</v>
      </c>
      <c r="H300" s="12" t="s">
        <v>555</v>
      </c>
      <c r="I300" s="55" t="s">
        <v>1097</v>
      </c>
      <c r="J300" s="38" t="s">
        <v>601</v>
      </c>
      <c r="K300" s="12"/>
      <c r="L300" s="12"/>
      <c r="M300" s="12"/>
      <c r="N300" s="12"/>
      <c r="O300" s="12" t="s">
        <v>12</v>
      </c>
      <c r="P300" s="58">
        <v>5</v>
      </c>
      <c r="Q300" s="58">
        <v>6</v>
      </c>
      <c r="R300" s="5">
        <v>5</v>
      </c>
      <c r="S300" s="5">
        <v>5</v>
      </c>
      <c r="T300" s="60">
        <f>+Tabla2[[#This Row],[Ejecución 2024]]/Tabla2[[#This Row],[Meta 2024]]</f>
        <v>1</v>
      </c>
      <c r="U300" s="68">
        <v>6</v>
      </c>
      <c r="V300" s="68">
        <v>0</v>
      </c>
      <c r="W300" s="73">
        <f>+Tabla2[[#This Row],[Ejecución 2025]]/Tabla2[[#This Row],[Meta 2025]]</f>
        <v>0</v>
      </c>
    </row>
    <row r="301" spans="1:23" s="3" customFormat="1" x14ac:dyDescent="0.25">
      <c r="B301" s="11" t="s">
        <v>7</v>
      </c>
      <c r="C301" s="12" t="s">
        <v>548</v>
      </c>
      <c r="D301" s="12" t="s">
        <v>552</v>
      </c>
      <c r="E301" s="13" t="s">
        <v>807</v>
      </c>
      <c r="F301" s="25">
        <v>94.8</v>
      </c>
      <c r="G301" s="58">
        <v>96</v>
      </c>
      <c r="H301" s="12" t="s">
        <v>602</v>
      </c>
      <c r="I301" s="55" t="s">
        <v>1098</v>
      </c>
      <c r="J301" s="38" t="s">
        <v>603</v>
      </c>
      <c r="K301" s="12"/>
      <c r="L301" s="12"/>
      <c r="M301" s="12"/>
      <c r="N301" s="12"/>
      <c r="O301" s="12" t="s">
        <v>12</v>
      </c>
      <c r="P301" s="58">
        <v>335</v>
      </c>
      <c r="Q301" s="58">
        <v>1000</v>
      </c>
      <c r="R301" s="5">
        <v>200</v>
      </c>
      <c r="S301" s="5">
        <v>200</v>
      </c>
      <c r="T301" s="60">
        <f>+Tabla2[[#This Row],[Ejecución 2024]]/Tabla2[[#This Row],[Meta 2024]]</f>
        <v>1</v>
      </c>
      <c r="U301" s="68">
        <v>250</v>
      </c>
      <c r="V301" s="68">
        <v>41</v>
      </c>
      <c r="W301" s="73">
        <f>+Tabla2[[#This Row],[Ejecución 2025]]/Tabla2[[#This Row],[Meta 2025]]</f>
        <v>0.16400000000000001</v>
      </c>
    </row>
    <row r="302" spans="1:23" s="3" customFormat="1" x14ac:dyDescent="0.25">
      <c r="B302" s="11" t="s">
        <v>7</v>
      </c>
      <c r="C302" s="12" t="s">
        <v>548</v>
      </c>
      <c r="D302" s="12" t="s">
        <v>552</v>
      </c>
      <c r="E302" s="13" t="s">
        <v>807</v>
      </c>
      <c r="F302" s="25">
        <v>94.8</v>
      </c>
      <c r="G302" s="58">
        <v>96</v>
      </c>
      <c r="H302" s="12" t="s">
        <v>602</v>
      </c>
      <c r="I302" s="55" t="s">
        <v>1099</v>
      </c>
      <c r="J302" s="38" t="s">
        <v>604</v>
      </c>
      <c r="K302" s="12"/>
      <c r="L302" s="12"/>
      <c r="M302" s="12"/>
      <c r="N302" s="12"/>
      <c r="O302" s="12" t="s">
        <v>12</v>
      </c>
      <c r="P302" s="58">
        <v>32447</v>
      </c>
      <c r="Q302" s="58">
        <v>30000</v>
      </c>
      <c r="R302" s="5">
        <v>9000</v>
      </c>
      <c r="S302" s="5">
        <v>11137</v>
      </c>
      <c r="T302" s="60">
        <f>+Tabla2[[#This Row],[Ejecución 2024]]/Tabla2[[#This Row],[Meta 2024]]</f>
        <v>1.2374444444444443</v>
      </c>
      <c r="U302" s="68">
        <v>8000</v>
      </c>
      <c r="V302" s="68">
        <v>2152</v>
      </c>
      <c r="W302" s="73">
        <f>+Tabla2[[#This Row],[Ejecución 2025]]/Tabla2[[#This Row],[Meta 2025]]</f>
        <v>0.26900000000000002</v>
      </c>
    </row>
    <row r="303" spans="1:23" s="3" customFormat="1" x14ac:dyDescent="0.25">
      <c r="B303" s="11" t="s">
        <v>7</v>
      </c>
      <c r="C303" s="12" t="s">
        <v>548</v>
      </c>
      <c r="D303" s="12" t="s">
        <v>552</v>
      </c>
      <c r="E303" s="13" t="s">
        <v>807</v>
      </c>
      <c r="F303" s="25">
        <v>94.8</v>
      </c>
      <c r="G303" s="58">
        <v>96</v>
      </c>
      <c r="H303" s="12" t="s">
        <v>557</v>
      </c>
      <c r="I303" s="55" t="s">
        <v>1100</v>
      </c>
      <c r="J303" s="38" t="s">
        <v>605</v>
      </c>
      <c r="K303" s="12"/>
      <c r="L303" s="12"/>
      <c r="M303" s="12"/>
      <c r="N303" s="12"/>
      <c r="O303" s="12" t="s">
        <v>12</v>
      </c>
      <c r="P303" s="60">
        <v>1</v>
      </c>
      <c r="Q303" s="60">
        <v>1</v>
      </c>
      <c r="R303" s="5">
        <v>100</v>
      </c>
      <c r="S303" s="5">
        <v>0</v>
      </c>
      <c r="T303" s="60">
        <f>+Tabla2[[#This Row],[Ejecución 2024]]/Tabla2[[#This Row],[Meta 2024]]</f>
        <v>0</v>
      </c>
      <c r="U303" s="68">
        <v>100</v>
      </c>
      <c r="V303" s="68">
        <v>0</v>
      </c>
      <c r="W303" s="73">
        <f>+Tabla2[[#This Row],[Ejecución 2025]]/Tabla2[[#This Row],[Meta 2025]]</f>
        <v>0</v>
      </c>
    </row>
    <row r="304" spans="1:23" s="3" customFormat="1" x14ac:dyDescent="0.25">
      <c r="B304" s="11" t="s">
        <v>7</v>
      </c>
      <c r="C304" s="12" t="s">
        <v>548</v>
      </c>
      <c r="D304" s="12" t="s">
        <v>552</v>
      </c>
      <c r="E304" s="13" t="s">
        <v>807</v>
      </c>
      <c r="F304" s="25">
        <v>94.8</v>
      </c>
      <c r="G304" s="58">
        <v>96</v>
      </c>
      <c r="H304" s="12" t="s">
        <v>606</v>
      </c>
      <c r="I304" s="55" t="s">
        <v>1101</v>
      </c>
      <c r="J304" s="38" t="s">
        <v>607</v>
      </c>
      <c r="K304" s="12"/>
      <c r="L304" s="12"/>
      <c r="M304" s="12"/>
      <c r="N304" s="12"/>
      <c r="O304" s="12" t="s">
        <v>12</v>
      </c>
      <c r="P304" s="58">
        <v>109708</v>
      </c>
      <c r="Q304" s="58">
        <v>70000</v>
      </c>
      <c r="R304" s="5">
        <v>15000</v>
      </c>
      <c r="S304" s="5">
        <v>23052</v>
      </c>
      <c r="T304" s="60">
        <f>+Tabla2[[#This Row],[Ejecución 2024]]/Tabla2[[#This Row],[Meta 2024]]</f>
        <v>1.5367999999999999</v>
      </c>
      <c r="U304" s="68">
        <v>20000</v>
      </c>
      <c r="V304" s="68">
        <v>3500</v>
      </c>
      <c r="W304" s="73">
        <f>+Tabla2[[#This Row],[Ejecución 2025]]/Tabla2[[#This Row],[Meta 2025]]</f>
        <v>0.17499999999999999</v>
      </c>
    </row>
    <row r="305" spans="2:23" s="3" customFormat="1" x14ac:dyDescent="0.25">
      <c r="B305" s="11" t="s">
        <v>7</v>
      </c>
      <c r="C305" s="12" t="s">
        <v>548</v>
      </c>
      <c r="D305" s="12" t="s">
        <v>549</v>
      </c>
      <c r="E305" s="13" t="s">
        <v>807</v>
      </c>
      <c r="F305" s="25">
        <v>94.8</v>
      </c>
      <c r="G305" s="58">
        <v>96</v>
      </c>
      <c r="H305" s="12" t="s">
        <v>608</v>
      </c>
      <c r="I305" s="55" t="s">
        <v>1102</v>
      </c>
      <c r="J305" s="38" t="s">
        <v>609</v>
      </c>
      <c r="K305" s="12"/>
      <c r="L305" s="12"/>
      <c r="M305" s="12"/>
      <c r="N305" s="12"/>
      <c r="O305" s="12" t="s">
        <v>12</v>
      </c>
      <c r="P305" s="58">
        <v>1</v>
      </c>
      <c r="Q305" s="58">
        <v>1</v>
      </c>
      <c r="R305" s="5">
        <v>1</v>
      </c>
      <c r="S305" s="41">
        <v>0.9</v>
      </c>
      <c r="T305" s="60">
        <f>+Tabla2[[#This Row],[Ejecución 2024]]/Tabla2[[#This Row],[Meta 2024]]</f>
        <v>0.9</v>
      </c>
      <c r="U305" s="68">
        <v>1</v>
      </c>
      <c r="V305" s="68">
        <v>0.2</v>
      </c>
      <c r="W305" s="73">
        <f>+Tabla2[[#This Row],[Ejecución 2025]]/Tabla2[[#This Row],[Meta 2025]]</f>
        <v>0.2</v>
      </c>
    </row>
    <row r="306" spans="2:23" s="3" customFormat="1" x14ac:dyDescent="0.25">
      <c r="B306" s="11" t="s">
        <v>7</v>
      </c>
      <c r="C306" s="12" t="s">
        <v>548</v>
      </c>
      <c r="D306" s="12" t="s">
        <v>552</v>
      </c>
      <c r="E306" s="13" t="s">
        <v>807</v>
      </c>
      <c r="F306" s="25">
        <v>94.8</v>
      </c>
      <c r="G306" s="58">
        <v>96</v>
      </c>
      <c r="H306" s="12" t="s">
        <v>560</v>
      </c>
      <c r="I306" s="55" t="s">
        <v>1103</v>
      </c>
      <c r="J306" s="38" t="s">
        <v>561</v>
      </c>
      <c r="K306" s="12"/>
      <c r="L306" s="12"/>
      <c r="M306" s="12"/>
      <c r="N306" s="12"/>
      <c r="O306" s="12" t="s">
        <v>12</v>
      </c>
      <c r="P306" s="58">
        <v>1</v>
      </c>
      <c r="Q306" s="58">
        <v>1</v>
      </c>
      <c r="R306" s="5">
        <v>1</v>
      </c>
      <c r="S306" s="5">
        <v>1</v>
      </c>
      <c r="T306" s="60">
        <f>+Tabla2[[#This Row],[Ejecución 2024]]/Tabla2[[#This Row],[Meta 2024]]</f>
        <v>1</v>
      </c>
      <c r="U306" s="68">
        <v>1</v>
      </c>
      <c r="V306" s="68">
        <v>0.2</v>
      </c>
      <c r="W306" s="73">
        <f>+Tabla2[[#This Row],[Ejecución 2025]]/Tabla2[[#This Row],[Meta 2025]]</f>
        <v>0.2</v>
      </c>
    </row>
    <row r="307" spans="2:23" s="3" customFormat="1" x14ac:dyDescent="0.25">
      <c r="B307" s="11" t="s">
        <v>7</v>
      </c>
      <c r="C307" s="12" t="s">
        <v>548</v>
      </c>
      <c r="D307" s="12" t="s">
        <v>610</v>
      </c>
      <c r="E307" s="13" t="s">
        <v>803</v>
      </c>
      <c r="F307" s="14">
        <v>106313</v>
      </c>
      <c r="G307" s="58">
        <v>100000</v>
      </c>
      <c r="H307" s="12" t="s">
        <v>611</v>
      </c>
      <c r="I307" s="55" t="s">
        <v>1104</v>
      </c>
      <c r="J307" s="38" t="s">
        <v>612</v>
      </c>
      <c r="K307" s="12"/>
      <c r="L307" s="12"/>
      <c r="M307" s="12"/>
      <c r="N307" s="12"/>
      <c r="O307" s="12" t="s">
        <v>449</v>
      </c>
      <c r="P307" s="58">
        <v>800</v>
      </c>
      <c r="Q307" s="58">
        <v>800</v>
      </c>
      <c r="R307" s="5">
        <v>200</v>
      </c>
      <c r="S307" s="5">
        <v>333</v>
      </c>
      <c r="T307" s="60">
        <f>+Tabla2[[#This Row],[Ejecución 2024]]/Tabla2[[#This Row],[Meta 2024]]</f>
        <v>1.665</v>
      </c>
      <c r="U307" s="68">
        <v>200</v>
      </c>
      <c r="V307" s="68">
        <v>35</v>
      </c>
      <c r="W307" s="73">
        <f>+Tabla2[[#This Row],[Ejecución 2025]]/Tabla2[[#This Row],[Meta 2025]]</f>
        <v>0.17499999999999999</v>
      </c>
    </row>
    <row r="308" spans="2:23" s="3" customFormat="1" x14ac:dyDescent="0.25">
      <c r="B308" s="11" t="s">
        <v>7</v>
      </c>
      <c r="C308" s="12" t="s">
        <v>548</v>
      </c>
      <c r="D308" s="12" t="s">
        <v>610</v>
      </c>
      <c r="E308" s="13" t="s">
        <v>804</v>
      </c>
      <c r="F308" s="14">
        <v>72</v>
      </c>
      <c r="G308" s="58">
        <v>70</v>
      </c>
      <c r="H308" s="12" t="s">
        <v>611</v>
      </c>
      <c r="I308" s="55" t="s">
        <v>1105</v>
      </c>
      <c r="J308" s="38" t="s">
        <v>613</v>
      </c>
      <c r="K308" s="12"/>
      <c r="L308" s="12"/>
      <c r="M308" s="12"/>
      <c r="N308" s="12"/>
      <c r="O308" s="12" t="s">
        <v>449</v>
      </c>
      <c r="P308" s="58">
        <v>400</v>
      </c>
      <c r="Q308" s="58">
        <v>400</v>
      </c>
      <c r="R308" s="5">
        <v>100</v>
      </c>
      <c r="S308" s="5">
        <v>0</v>
      </c>
      <c r="T308" s="60">
        <f>+Tabla2[[#This Row],[Ejecución 2024]]/Tabla2[[#This Row],[Meta 2024]]</f>
        <v>0</v>
      </c>
      <c r="U308" s="68">
        <v>100</v>
      </c>
      <c r="V308" s="68">
        <v>0</v>
      </c>
      <c r="W308" s="73">
        <f>+Tabla2[[#This Row],[Ejecución 2025]]/Tabla2[[#This Row],[Meta 2025]]</f>
        <v>0</v>
      </c>
    </row>
    <row r="309" spans="2:23" s="3" customFormat="1" x14ac:dyDescent="0.25">
      <c r="B309" s="11" t="s">
        <v>7</v>
      </c>
      <c r="C309" s="12" t="s">
        <v>548</v>
      </c>
      <c r="D309" s="12" t="s">
        <v>552</v>
      </c>
      <c r="E309" s="13" t="s">
        <v>820</v>
      </c>
      <c r="F309" s="31">
        <v>0.1</v>
      </c>
      <c r="G309" s="60">
        <v>0.5</v>
      </c>
      <c r="H309" s="12" t="s">
        <v>602</v>
      </c>
      <c r="I309" s="55" t="s">
        <v>1106</v>
      </c>
      <c r="J309" s="38" t="s">
        <v>603</v>
      </c>
      <c r="K309" s="12"/>
      <c r="L309" s="12"/>
      <c r="M309" s="12"/>
      <c r="N309" s="12"/>
      <c r="O309" s="12" t="s">
        <v>246</v>
      </c>
      <c r="P309" s="58">
        <v>100000</v>
      </c>
      <c r="Q309" s="58">
        <v>150000</v>
      </c>
      <c r="R309" s="5">
        <v>10000</v>
      </c>
      <c r="S309" s="5">
        <v>20616</v>
      </c>
      <c r="T309" s="60">
        <f>+Tabla2[[#This Row],[Ejecución 2024]]/Tabla2[[#This Row],[Meta 2024]]</f>
        <v>2.0615999999999999</v>
      </c>
      <c r="U309" s="68">
        <v>50000</v>
      </c>
      <c r="V309" s="68">
        <v>2710</v>
      </c>
      <c r="W309" s="73">
        <f>+Tabla2[[#This Row],[Ejecución 2025]]/Tabla2[[#This Row],[Meta 2025]]</f>
        <v>5.4199999999999998E-2</v>
      </c>
    </row>
    <row r="310" spans="2:23" s="3" customFormat="1" x14ac:dyDescent="0.25">
      <c r="B310" s="11" t="s">
        <v>7</v>
      </c>
      <c r="C310" s="12" t="s">
        <v>548</v>
      </c>
      <c r="D310" s="12" t="s">
        <v>552</v>
      </c>
      <c r="E310" s="13" t="s">
        <v>820</v>
      </c>
      <c r="F310" s="31">
        <v>0.1</v>
      </c>
      <c r="G310" s="60">
        <v>0.5</v>
      </c>
      <c r="H310" s="12" t="s">
        <v>557</v>
      </c>
      <c r="I310" s="57" t="s">
        <v>1107</v>
      </c>
      <c r="J310" s="38" t="s">
        <v>558</v>
      </c>
      <c r="K310" s="12"/>
      <c r="L310" s="12"/>
      <c r="M310" s="12"/>
      <c r="N310" s="12"/>
      <c r="O310" s="12" t="s">
        <v>246</v>
      </c>
      <c r="P310" s="58">
        <v>1</v>
      </c>
      <c r="Q310" s="58">
        <v>1</v>
      </c>
      <c r="R310" s="5">
        <v>1</v>
      </c>
      <c r="S310" s="5">
        <v>1</v>
      </c>
      <c r="T310" s="60">
        <f>+Tabla2[[#This Row],[Ejecución 2024]]/Tabla2[[#This Row],[Meta 2024]]</f>
        <v>1</v>
      </c>
      <c r="U310" s="68">
        <v>1</v>
      </c>
      <c r="V310" s="51">
        <v>0.25</v>
      </c>
      <c r="W310" s="73">
        <f>+Tabla2[[#This Row],[Ejecución 2025]]/Tabla2[[#This Row],[Meta 2025]]</f>
        <v>0.25</v>
      </c>
    </row>
    <row r="311" spans="2:23" s="3" customFormat="1" x14ac:dyDescent="0.25">
      <c r="B311" s="11" t="s">
        <v>7</v>
      </c>
      <c r="C311" s="12" t="s">
        <v>548</v>
      </c>
      <c r="D311" s="12" t="s">
        <v>552</v>
      </c>
      <c r="E311" s="13" t="s">
        <v>820</v>
      </c>
      <c r="F311" s="31">
        <v>0.1</v>
      </c>
      <c r="G311" s="60">
        <v>0.5</v>
      </c>
      <c r="H311" s="12" t="s">
        <v>614</v>
      </c>
      <c r="I311" s="55" t="s">
        <v>1108</v>
      </c>
      <c r="J311" s="38" t="s">
        <v>615</v>
      </c>
      <c r="K311" s="12"/>
      <c r="L311" s="12"/>
      <c r="M311" s="12"/>
      <c r="N311" s="12"/>
      <c r="O311" s="12" t="s">
        <v>246</v>
      </c>
      <c r="P311" s="58">
        <v>1</v>
      </c>
      <c r="Q311" s="58">
        <v>1</v>
      </c>
      <c r="R311" s="5">
        <v>1</v>
      </c>
      <c r="S311" s="5">
        <v>1</v>
      </c>
      <c r="T311" s="60">
        <f>+Tabla2[[#This Row],[Ejecución 2024]]/Tabla2[[#This Row],[Meta 2024]]</f>
        <v>1</v>
      </c>
      <c r="U311" s="68">
        <v>1</v>
      </c>
      <c r="V311" s="41">
        <v>0.5</v>
      </c>
      <c r="W311" s="73">
        <f>+Tabla2[[#This Row],[Ejecución 2025]]/Tabla2[[#This Row],[Meta 2025]]</f>
        <v>0.5</v>
      </c>
    </row>
    <row r="312" spans="2:23" s="3" customFormat="1" x14ac:dyDescent="0.25">
      <c r="B312" s="11" t="s">
        <v>7</v>
      </c>
      <c r="C312" s="12" t="s">
        <v>548</v>
      </c>
      <c r="D312" s="12" t="s">
        <v>552</v>
      </c>
      <c r="E312" s="13" t="s">
        <v>820</v>
      </c>
      <c r="F312" s="31">
        <v>0.1</v>
      </c>
      <c r="G312" s="60">
        <v>0.5</v>
      </c>
      <c r="H312" s="12" t="s">
        <v>570</v>
      </c>
      <c r="I312" s="55" t="s">
        <v>1109</v>
      </c>
      <c r="J312" s="38" t="s">
        <v>571</v>
      </c>
      <c r="K312" s="12"/>
      <c r="L312" s="12"/>
      <c r="M312" s="12"/>
      <c r="N312" s="12"/>
      <c r="O312" s="12" t="s">
        <v>246</v>
      </c>
      <c r="P312" s="58">
        <v>95</v>
      </c>
      <c r="Q312" s="58">
        <v>95</v>
      </c>
      <c r="R312" s="5">
        <v>0</v>
      </c>
      <c r="S312" s="5">
        <v>95</v>
      </c>
      <c r="T312" s="60"/>
      <c r="U312" s="68">
        <v>95</v>
      </c>
      <c r="V312" s="51">
        <v>0.24</v>
      </c>
      <c r="W312" s="73">
        <v>0.25</v>
      </c>
    </row>
    <row r="313" spans="2:23" s="3" customFormat="1" x14ac:dyDescent="0.25">
      <c r="B313" s="11" t="s">
        <v>7</v>
      </c>
      <c r="C313" s="12" t="s">
        <v>548</v>
      </c>
      <c r="D313" s="12" t="s">
        <v>610</v>
      </c>
      <c r="E313" s="13" t="s">
        <v>805</v>
      </c>
      <c r="F313" s="14">
        <v>11</v>
      </c>
      <c r="G313" s="58">
        <v>9</v>
      </c>
      <c r="H313" s="12" t="s">
        <v>616</v>
      </c>
      <c r="I313" s="55" t="s">
        <v>1110</v>
      </c>
      <c r="J313" s="38" t="s">
        <v>617</v>
      </c>
      <c r="K313" s="12"/>
      <c r="L313" s="12"/>
      <c r="M313" s="12"/>
      <c r="N313" s="12"/>
      <c r="O313" s="12" t="s">
        <v>22</v>
      </c>
      <c r="P313" s="58">
        <v>1</v>
      </c>
      <c r="Q313" s="58">
        <v>6</v>
      </c>
      <c r="R313" s="5">
        <v>6</v>
      </c>
      <c r="S313" s="5">
        <v>6</v>
      </c>
      <c r="T313" s="60">
        <f>+Tabla2[[#This Row],[Ejecución 2024]]/Tabla2[[#This Row],[Meta 2024]]</f>
        <v>1</v>
      </c>
      <c r="U313" s="68">
        <v>6</v>
      </c>
      <c r="V313" s="68">
        <v>0</v>
      </c>
      <c r="W313" s="73">
        <f>+Tabla2[[#This Row],[Ejecución 2025]]/Tabla2[[#This Row],[Meta 2025]]</f>
        <v>0</v>
      </c>
    </row>
    <row r="314" spans="2:23" s="3" customFormat="1" x14ac:dyDescent="0.25">
      <c r="B314" s="11" t="s">
        <v>7</v>
      </c>
      <c r="C314" s="12" t="s">
        <v>548</v>
      </c>
      <c r="D314" s="12" t="s">
        <v>610</v>
      </c>
      <c r="E314" s="13" t="s">
        <v>806</v>
      </c>
      <c r="F314" s="14">
        <v>983</v>
      </c>
      <c r="G314" s="58">
        <v>500</v>
      </c>
      <c r="H314" s="12" t="s">
        <v>618</v>
      </c>
      <c r="I314" s="55" t="s">
        <v>1111</v>
      </c>
      <c r="J314" s="38" t="s">
        <v>619</v>
      </c>
      <c r="K314" s="12"/>
      <c r="L314" s="12"/>
      <c r="M314" s="12"/>
      <c r="N314" s="12"/>
      <c r="O314" s="12" t="s">
        <v>22</v>
      </c>
      <c r="P314" s="58">
        <v>1</v>
      </c>
      <c r="Q314" s="58">
        <v>1</v>
      </c>
      <c r="R314" s="5">
        <v>1</v>
      </c>
      <c r="S314" s="5">
        <v>1</v>
      </c>
      <c r="T314" s="60">
        <f>+Tabla2[[#This Row],[Ejecución 2024]]/Tabla2[[#This Row],[Meta 2024]]</f>
        <v>1</v>
      </c>
      <c r="U314" s="68">
        <v>1</v>
      </c>
      <c r="V314" s="68">
        <v>0.25</v>
      </c>
      <c r="W314" s="73">
        <f>+Tabla2[[#This Row],[Ejecución 2025]]/Tabla2[[#This Row],[Meta 2025]]</f>
        <v>0.25</v>
      </c>
    </row>
    <row r="315" spans="2:23" s="3" customFormat="1" x14ac:dyDescent="0.25">
      <c r="B315" s="11" t="s">
        <v>7</v>
      </c>
      <c r="C315" s="12" t="s">
        <v>548</v>
      </c>
      <c r="D315" s="12" t="s">
        <v>610</v>
      </c>
      <c r="E315" s="13" t="s">
        <v>675</v>
      </c>
      <c r="F315" s="14">
        <v>20883</v>
      </c>
      <c r="G315" s="58">
        <v>19000</v>
      </c>
      <c r="H315" s="12" t="s">
        <v>620</v>
      </c>
      <c r="I315" s="55" t="s">
        <v>1112</v>
      </c>
      <c r="J315" s="38" t="s">
        <v>621</v>
      </c>
      <c r="K315" s="12"/>
      <c r="L315" s="12"/>
      <c r="M315" s="12"/>
      <c r="N315" s="12"/>
      <c r="O315" s="12" t="s">
        <v>22</v>
      </c>
      <c r="P315" s="58">
        <v>293</v>
      </c>
      <c r="Q315" s="58">
        <v>293</v>
      </c>
      <c r="R315" s="5">
        <v>20</v>
      </c>
      <c r="S315" s="5">
        <v>20</v>
      </c>
      <c r="T315" s="60">
        <f>+Tabla2[[#This Row],[Ejecución 2024]]/Tabla2[[#This Row],[Meta 2024]]</f>
        <v>1</v>
      </c>
      <c r="U315" s="68">
        <v>91</v>
      </c>
      <c r="V315" s="68">
        <v>30</v>
      </c>
      <c r="W315" s="73">
        <f>+Tabla2[[#This Row],[Ejecución 2025]]/Tabla2[[#This Row],[Meta 2025]]</f>
        <v>0.32967032967032966</v>
      </c>
    </row>
    <row r="316" spans="2:23" s="3" customFormat="1" x14ac:dyDescent="0.25">
      <c r="B316" s="11" t="s">
        <v>7</v>
      </c>
      <c r="C316" s="12" t="s">
        <v>548</v>
      </c>
      <c r="D316" s="12" t="s">
        <v>610</v>
      </c>
      <c r="E316" s="13" t="s">
        <v>806</v>
      </c>
      <c r="F316" s="14">
        <v>983</v>
      </c>
      <c r="G316" s="58">
        <v>500</v>
      </c>
      <c r="H316" s="12" t="s">
        <v>620</v>
      </c>
      <c r="I316" s="55" t="s">
        <v>1113</v>
      </c>
      <c r="J316" s="38" t="s">
        <v>622</v>
      </c>
      <c r="K316" s="12"/>
      <c r="L316" s="12"/>
      <c r="M316" s="12"/>
      <c r="N316" s="12"/>
      <c r="O316" s="12" t="s">
        <v>22</v>
      </c>
      <c r="P316" s="58">
        <v>293</v>
      </c>
      <c r="Q316" s="58">
        <v>30</v>
      </c>
      <c r="R316" s="5">
        <v>10</v>
      </c>
      <c r="S316" s="5">
        <v>0</v>
      </c>
      <c r="T316" s="60">
        <f>+Tabla2[[#This Row],[Ejecución 2024]]/Tabla2[[#This Row],[Meta 2024]]</f>
        <v>0</v>
      </c>
      <c r="U316" s="68">
        <v>10</v>
      </c>
      <c r="V316" s="68">
        <v>0</v>
      </c>
      <c r="W316" s="73">
        <f>+Tabla2[[#This Row],[Ejecución 2025]]/Tabla2[[#This Row],[Meta 2025]]</f>
        <v>0</v>
      </c>
    </row>
    <row r="317" spans="2:23" s="3" customFormat="1" x14ac:dyDescent="0.25">
      <c r="B317" s="11" t="s">
        <v>7</v>
      </c>
      <c r="C317" s="12" t="s">
        <v>548</v>
      </c>
      <c r="D317" s="12" t="s">
        <v>610</v>
      </c>
      <c r="E317" s="13" t="s">
        <v>805</v>
      </c>
      <c r="F317" s="14">
        <v>11</v>
      </c>
      <c r="G317" s="58">
        <v>9</v>
      </c>
      <c r="H317" s="12" t="s">
        <v>623</v>
      </c>
      <c r="I317" s="55" t="s">
        <v>1114</v>
      </c>
      <c r="J317" s="38" t="s">
        <v>624</v>
      </c>
      <c r="K317" s="12"/>
      <c r="L317" s="12"/>
      <c r="M317" s="12"/>
      <c r="N317" s="12"/>
      <c r="O317" s="12" t="s">
        <v>22</v>
      </c>
      <c r="P317" s="58" t="s">
        <v>679</v>
      </c>
      <c r="Q317" s="58">
        <v>1</v>
      </c>
      <c r="R317" s="5"/>
      <c r="S317" s="5"/>
      <c r="T317" s="60"/>
      <c r="U317" s="68">
        <v>1</v>
      </c>
      <c r="V317" s="68">
        <v>0</v>
      </c>
      <c r="W317" s="73">
        <f>+Tabla2[[#This Row],[Ejecución 2025]]/Tabla2[[#This Row],[Meta 2025]]</f>
        <v>0</v>
      </c>
    </row>
    <row r="318" spans="2:23" s="3" customFormat="1" x14ac:dyDescent="0.25">
      <c r="B318" s="11" t="s">
        <v>7</v>
      </c>
      <c r="C318" s="12" t="s">
        <v>548</v>
      </c>
      <c r="D318" s="12" t="s">
        <v>552</v>
      </c>
      <c r="E318" s="13" t="s">
        <v>805</v>
      </c>
      <c r="F318" s="14">
        <v>11</v>
      </c>
      <c r="G318" s="58">
        <v>9</v>
      </c>
      <c r="H318" s="12" t="s">
        <v>625</v>
      </c>
      <c r="I318" s="55" t="s">
        <v>1115</v>
      </c>
      <c r="J318" s="38" t="s">
        <v>626</v>
      </c>
      <c r="K318" s="12"/>
      <c r="L318" s="12"/>
      <c r="M318" s="12"/>
      <c r="N318" s="12"/>
      <c r="O318" s="12" t="s">
        <v>22</v>
      </c>
      <c r="P318" s="58" t="s">
        <v>679</v>
      </c>
      <c r="Q318" s="58">
        <v>1</v>
      </c>
      <c r="R318" s="5"/>
      <c r="S318" s="5"/>
      <c r="T318" s="60"/>
      <c r="U318" s="68">
        <v>0</v>
      </c>
      <c r="V318" s="68">
        <v>0</v>
      </c>
      <c r="W318" s="73">
        <v>0</v>
      </c>
    </row>
    <row r="319" spans="2:23" s="3" customFormat="1" x14ac:dyDescent="0.25">
      <c r="B319" s="11" t="s">
        <v>7</v>
      </c>
      <c r="C319" s="12" t="s">
        <v>548</v>
      </c>
      <c r="D319" s="12" t="s">
        <v>610</v>
      </c>
      <c r="E319" s="13" t="s">
        <v>675</v>
      </c>
      <c r="F319" s="14">
        <v>20883</v>
      </c>
      <c r="G319" s="58">
        <v>19000</v>
      </c>
      <c r="H319" s="12" t="s">
        <v>627</v>
      </c>
      <c r="I319" s="55" t="s">
        <v>1116</v>
      </c>
      <c r="J319" s="38" t="s">
        <v>628</v>
      </c>
      <c r="K319" s="12"/>
      <c r="L319" s="12"/>
      <c r="M319" s="12"/>
      <c r="N319" s="12"/>
      <c r="O319" s="12" t="s">
        <v>22</v>
      </c>
      <c r="P319" s="58" t="s">
        <v>679</v>
      </c>
      <c r="Q319" s="58">
        <v>1</v>
      </c>
      <c r="R319" s="5"/>
      <c r="S319" s="5"/>
      <c r="T319" s="60"/>
      <c r="U319" s="68">
        <v>1</v>
      </c>
      <c r="V319" s="68">
        <v>0</v>
      </c>
      <c r="W319" s="73">
        <f>+Tabla2[[#This Row],[Ejecución 2025]]/Tabla2[[#This Row],[Meta 2025]]</f>
        <v>0</v>
      </c>
    </row>
    <row r="320" spans="2:23" s="3" customFormat="1" x14ac:dyDescent="0.25">
      <c r="B320" s="11" t="s">
        <v>7</v>
      </c>
      <c r="C320" s="12" t="s">
        <v>548</v>
      </c>
      <c r="D320" s="12" t="s">
        <v>610</v>
      </c>
      <c r="E320" s="13" t="s">
        <v>803</v>
      </c>
      <c r="F320" s="14">
        <v>106313</v>
      </c>
      <c r="G320" s="58">
        <v>100000</v>
      </c>
      <c r="H320" s="12" t="s">
        <v>629</v>
      </c>
      <c r="I320" s="55" t="s">
        <v>1117</v>
      </c>
      <c r="J320" s="38" t="s">
        <v>850</v>
      </c>
      <c r="K320" s="12"/>
      <c r="L320" s="12"/>
      <c r="M320" s="12"/>
      <c r="N320" s="12"/>
      <c r="O320" s="12" t="s">
        <v>22</v>
      </c>
      <c r="P320" s="58">
        <v>3587</v>
      </c>
      <c r="Q320" s="58">
        <v>20000</v>
      </c>
      <c r="R320" s="5">
        <v>2000</v>
      </c>
      <c r="S320" s="5">
        <v>6541</v>
      </c>
      <c r="T320" s="60">
        <f>+Tabla2[[#This Row],[Ejecución 2024]]/Tabla2[[#This Row],[Meta 2024]]</f>
        <v>3.2705000000000002</v>
      </c>
      <c r="U320" s="68">
        <v>6000</v>
      </c>
      <c r="V320" s="68">
        <v>1145</v>
      </c>
      <c r="W320" s="73">
        <f>+Tabla2[[#This Row],[Ejecución 2025]]/Tabla2[[#This Row],[Meta 2025]]</f>
        <v>0.19083333333333333</v>
      </c>
    </row>
    <row r="321" spans="1:23" s="3" customFormat="1" x14ac:dyDescent="0.25">
      <c r="B321" s="11" t="s">
        <v>7</v>
      </c>
      <c r="C321" s="12" t="s">
        <v>548</v>
      </c>
      <c r="D321" s="12" t="s">
        <v>610</v>
      </c>
      <c r="E321" s="13" t="s">
        <v>803</v>
      </c>
      <c r="F321" s="14">
        <v>106313</v>
      </c>
      <c r="G321" s="58">
        <v>100000</v>
      </c>
      <c r="H321" s="12" t="s">
        <v>630</v>
      </c>
      <c r="I321" s="55" t="s">
        <v>1118</v>
      </c>
      <c r="J321" s="38" t="s">
        <v>631</v>
      </c>
      <c r="K321" s="12"/>
      <c r="L321" s="12"/>
      <c r="M321" s="12"/>
      <c r="N321" s="12"/>
      <c r="O321" s="12" t="s">
        <v>22</v>
      </c>
      <c r="P321" s="58">
        <v>1</v>
      </c>
      <c r="Q321" s="58">
        <v>1</v>
      </c>
      <c r="R321" s="5"/>
      <c r="S321" s="5">
        <v>1</v>
      </c>
      <c r="T321" s="60"/>
      <c r="U321" s="68">
        <v>1</v>
      </c>
      <c r="V321" s="68">
        <v>0</v>
      </c>
      <c r="W321" s="73">
        <f>+Tabla2[[#This Row],[Ejecución 2025]]/Tabla2[[#This Row],[Meta 2025]]</f>
        <v>0</v>
      </c>
    </row>
    <row r="322" spans="1:23" s="3" customFormat="1" x14ac:dyDescent="0.25">
      <c r="B322" s="11" t="s">
        <v>7</v>
      </c>
      <c r="C322" s="12" t="s">
        <v>548</v>
      </c>
      <c r="D322" s="12" t="s">
        <v>610</v>
      </c>
      <c r="E322" s="13" t="s">
        <v>803</v>
      </c>
      <c r="F322" s="14">
        <v>106313</v>
      </c>
      <c r="G322" s="58">
        <v>100000</v>
      </c>
      <c r="H322" s="12" t="s">
        <v>629</v>
      </c>
      <c r="I322" s="55" t="s">
        <v>1119</v>
      </c>
      <c r="J322" s="38" t="s">
        <v>632</v>
      </c>
      <c r="K322" s="12"/>
      <c r="L322" s="12"/>
      <c r="M322" s="12"/>
      <c r="N322" s="12"/>
      <c r="O322" s="12" t="s">
        <v>22</v>
      </c>
      <c r="P322" s="58">
        <v>338</v>
      </c>
      <c r="Q322" s="58">
        <v>500</v>
      </c>
      <c r="R322" s="5">
        <v>50</v>
      </c>
      <c r="S322" s="5">
        <v>50</v>
      </c>
      <c r="T322" s="60">
        <f>+Tabla2[[#This Row],[Ejecución 2024]]/Tabla2[[#This Row],[Meta 2024]]</f>
        <v>1</v>
      </c>
      <c r="U322" s="68">
        <v>150</v>
      </c>
      <c r="V322" s="68">
        <v>13</v>
      </c>
      <c r="W322" s="73">
        <f>+Tabla2[[#This Row],[Ejecución 2025]]/Tabla2[[#This Row],[Meta 2025]]</f>
        <v>8.666666666666667E-2</v>
      </c>
    </row>
    <row r="323" spans="1:23" s="3" customFormat="1" x14ac:dyDescent="0.25">
      <c r="B323" s="11" t="s">
        <v>7</v>
      </c>
      <c r="C323" s="12" t="s">
        <v>548</v>
      </c>
      <c r="D323" s="12" t="s">
        <v>610</v>
      </c>
      <c r="E323" s="13" t="s">
        <v>803</v>
      </c>
      <c r="F323" s="14">
        <v>106313</v>
      </c>
      <c r="G323" s="58">
        <v>100000</v>
      </c>
      <c r="H323" s="12" t="s">
        <v>633</v>
      </c>
      <c r="I323" s="55" t="s">
        <v>1120</v>
      </c>
      <c r="J323" s="38" t="s">
        <v>634</v>
      </c>
      <c r="K323" s="12"/>
      <c r="L323" s="12"/>
      <c r="M323" s="12"/>
      <c r="N323" s="12"/>
      <c r="O323" s="12" t="s">
        <v>22</v>
      </c>
      <c r="P323" s="58">
        <v>5800</v>
      </c>
      <c r="Q323" s="58">
        <v>6000</v>
      </c>
      <c r="R323" s="5">
        <v>1500</v>
      </c>
      <c r="S323" s="5">
        <v>1500</v>
      </c>
      <c r="T323" s="60">
        <f>+Tabla2[[#This Row],[Ejecución 2024]]/Tabla2[[#This Row],[Meta 2024]]</f>
        <v>1</v>
      </c>
      <c r="U323" s="68">
        <v>1500</v>
      </c>
      <c r="V323" s="68">
        <v>124</v>
      </c>
      <c r="W323" s="73">
        <f>+Tabla2[[#This Row],[Ejecución 2025]]/Tabla2[[#This Row],[Meta 2025]]</f>
        <v>8.2666666666666666E-2</v>
      </c>
    </row>
    <row r="324" spans="1:23" s="3" customFormat="1" x14ac:dyDescent="0.25">
      <c r="B324" s="11" t="s">
        <v>7</v>
      </c>
      <c r="C324" s="12" t="s">
        <v>548</v>
      </c>
      <c r="D324" s="12" t="s">
        <v>610</v>
      </c>
      <c r="E324" s="13" t="s">
        <v>803</v>
      </c>
      <c r="F324" s="14">
        <v>106313</v>
      </c>
      <c r="G324" s="58">
        <v>100000</v>
      </c>
      <c r="H324" s="12" t="s">
        <v>633</v>
      </c>
      <c r="I324" s="55" t="s">
        <v>1121</v>
      </c>
      <c r="J324" s="38" t="s">
        <v>635</v>
      </c>
      <c r="K324" s="12"/>
      <c r="L324" s="12"/>
      <c r="M324" s="12"/>
      <c r="N324" s="12"/>
      <c r="O324" s="12" t="s">
        <v>22</v>
      </c>
      <c r="P324" s="58">
        <v>349</v>
      </c>
      <c r="Q324" s="58">
        <v>500</v>
      </c>
      <c r="R324" s="5">
        <v>50</v>
      </c>
      <c r="S324" s="5">
        <v>50</v>
      </c>
      <c r="T324" s="60">
        <f>+Tabla2[[#This Row],[Ejecución 2024]]/Tabla2[[#This Row],[Meta 2024]]</f>
        <v>1</v>
      </c>
      <c r="U324" s="68">
        <v>150</v>
      </c>
      <c r="V324" s="68">
        <v>20</v>
      </c>
      <c r="W324" s="73">
        <f>+Tabla2[[#This Row],[Ejecución 2025]]/Tabla2[[#This Row],[Meta 2025]]</f>
        <v>0.13333333333333333</v>
      </c>
    </row>
    <row r="325" spans="1:23" s="3" customFormat="1" x14ac:dyDescent="0.25">
      <c r="B325" s="11" t="s">
        <v>7</v>
      </c>
      <c r="C325" s="12" t="s">
        <v>548</v>
      </c>
      <c r="D325" s="12" t="s">
        <v>549</v>
      </c>
      <c r="E325" s="13" t="s">
        <v>807</v>
      </c>
      <c r="F325" s="25">
        <v>94.8</v>
      </c>
      <c r="G325" s="58">
        <v>96</v>
      </c>
      <c r="H325" s="12" t="s">
        <v>636</v>
      </c>
      <c r="I325" s="55" t="s">
        <v>1122</v>
      </c>
      <c r="J325" s="38" t="s">
        <v>637</v>
      </c>
      <c r="K325" s="12"/>
      <c r="L325" s="12"/>
      <c r="M325" s="12"/>
      <c r="N325" s="12"/>
      <c r="O325" s="12" t="s">
        <v>22</v>
      </c>
      <c r="P325" s="58">
        <v>1</v>
      </c>
      <c r="Q325" s="58">
        <v>1</v>
      </c>
      <c r="R325" s="5"/>
      <c r="S325" s="5"/>
      <c r="T325" s="60"/>
      <c r="U325" s="68">
        <v>1</v>
      </c>
      <c r="V325" s="68">
        <v>0</v>
      </c>
      <c r="W325" s="73">
        <f>+Tabla2[[#This Row],[Ejecución 2025]]/Tabla2[[#This Row],[Meta 2025]]</f>
        <v>0</v>
      </c>
    </row>
    <row r="326" spans="1:23" s="3" customFormat="1" x14ac:dyDescent="0.25">
      <c r="B326" s="11" t="s">
        <v>7</v>
      </c>
      <c r="C326" s="12" t="s">
        <v>548</v>
      </c>
      <c r="D326" s="12" t="s">
        <v>610</v>
      </c>
      <c r="E326" s="13" t="s">
        <v>803</v>
      </c>
      <c r="F326" s="14">
        <v>106313</v>
      </c>
      <c r="G326" s="58">
        <v>100000</v>
      </c>
      <c r="H326" s="12" t="s">
        <v>638</v>
      </c>
      <c r="I326" s="55" t="s">
        <v>1123</v>
      </c>
      <c r="J326" s="38" t="s">
        <v>639</v>
      </c>
      <c r="K326" s="12"/>
      <c r="L326" s="12"/>
      <c r="M326" s="12"/>
      <c r="N326" s="12"/>
      <c r="O326" s="12" t="s">
        <v>22</v>
      </c>
      <c r="P326" s="58" t="s">
        <v>679</v>
      </c>
      <c r="Q326" s="58">
        <v>1</v>
      </c>
      <c r="R326" s="5">
        <v>1</v>
      </c>
      <c r="S326" s="5">
        <v>0</v>
      </c>
      <c r="T326" s="60">
        <f>+Tabla2[[#This Row],[Ejecución 2024]]/Tabla2[[#This Row],[Meta 2024]]</f>
        <v>0</v>
      </c>
      <c r="U326" s="68">
        <v>1</v>
      </c>
      <c r="V326" s="68">
        <v>0.1</v>
      </c>
      <c r="W326" s="73">
        <f>+Tabla2[[#This Row],[Ejecución 2025]]/Tabla2[[#This Row],[Meta 2025]]</f>
        <v>0.1</v>
      </c>
    </row>
    <row r="327" spans="1:23" s="3" customFormat="1" x14ac:dyDescent="0.25">
      <c r="B327" s="11" t="s">
        <v>7</v>
      </c>
      <c r="C327" s="12" t="s">
        <v>548</v>
      </c>
      <c r="D327" s="12" t="s">
        <v>549</v>
      </c>
      <c r="E327" s="13" t="s">
        <v>807</v>
      </c>
      <c r="F327" s="25">
        <v>94.8</v>
      </c>
      <c r="G327" s="58">
        <v>96</v>
      </c>
      <c r="H327" s="12" t="s">
        <v>640</v>
      </c>
      <c r="I327" s="55" t="s">
        <v>1124</v>
      </c>
      <c r="J327" s="38" t="s">
        <v>641</v>
      </c>
      <c r="K327" s="12"/>
      <c r="L327" s="12"/>
      <c r="M327" s="12"/>
      <c r="N327" s="12"/>
      <c r="O327" s="12" t="s">
        <v>22</v>
      </c>
      <c r="P327" s="58" t="s">
        <v>679</v>
      </c>
      <c r="Q327" s="58">
        <v>200</v>
      </c>
      <c r="R327" s="5">
        <v>20</v>
      </c>
      <c r="S327" s="5">
        <v>18</v>
      </c>
      <c r="T327" s="60">
        <f>+Tabla2[[#This Row],[Ejecución 2024]]/Tabla2[[#This Row],[Meta 2024]]</f>
        <v>0.9</v>
      </c>
      <c r="U327" s="68">
        <v>60</v>
      </c>
      <c r="V327" s="68">
        <v>0</v>
      </c>
      <c r="W327" s="73">
        <f>+Tabla2[[#This Row],[Ejecución 2025]]/Tabla2[[#This Row],[Meta 2025]]</f>
        <v>0</v>
      </c>
    </row>
    <row r="328" spans="1:23" s="3" customFormat="1" x14ac:dyDescent="0.25">
      <c r="B328" s="11" t="s">
        <v>7</v>
      </c>
      <c r="C328" s="12" t="s">
        <v>548</v>
      </c>
      <c r="D328" s="12" t="s">
        <v>549</v>
      </c>
      <c r="E328" s="13" t="s">
        <v>807</v>
      </c>
      <c r="F328" s="25">
        <v>94.8</v>
      </c>
      <c r="G328" s="58">
        <v>96</v>
      </c>
      <c r="H328" s="12" t="s">
        <v>642</v>
      </c>
      <c r="I328" s="55" t="s">
        <v>1125</v>
      </c>
      <c r="J328" s="38" t="s">
        <v>643</v>
      </c>
      <c r="K328" s="12"/>
      <c r="L328" s="12"/>
      <c r="M328" s="12"/>
      <c r="N328" s="12"/>
      <c r="O328" s="12" t="s">
        <v>22</v>
      </c>
      <c r="P328" s="58" t="s">
        <v>679</v>
      </c>
      <c r="Q328" s="58">
        <v>10</v>
      </c>
      <c r="R328" s="5"/>
      <c r="S328" s="5"/>
      <c r="T328" s="60"/>
      <c r="U328" s="68">
        <v>3</v>
      </c>
      <c r="V328" s="68">
        <v>0</v>
      </c>
      <c r="W328" s="73">
        <f>+Tabla2[[#This Row],[Ejecución 2025]]/Tabla2[[#This Row],[Meta 2025]]</f>
        <v>0</v>
      </c>
    </row>
    <row r="329" spans="1:23" s="3" customFormat="1" x14ac:dyDescent="0.25">
      <c r="A329" s="40"/>
      <c r="B329" s="11" t="s">
        <v>7</v>
      </c>
      <c r="C329" s="12" t="s">
        <v>548</v>
      </c>
      <c r="D329" s="12" t="s">
        <v>549</v>
      </c>
      <c r="E329" s="13" t="s">
        <v>807</v>
      </c>
      <c r="F329" s="25">
        <v>94.8</v>
      </c>
      <c r="G329" s="58">
        <v>96</v>
      </c>
      <c r="H329" s="12" t="s">
        <v>644</v>
      </c>
      <c r="I329" s="55" t="s">
        <v>1126</v>
      </c>
      <c r="J329" s="38" t="s">
        <v>645</v>
      </c>
      <c r="K329" s="12"/>
      <c r="L329" s="12"/>
      <c r="M329" s="12"/>
      <c r="N329" s="12"/>
      <c r="O329" s="12" t="s">
        <v>22</v>
      </c>
      <c r="P329" s="58" t="s">
        <v>679</v>
      </c>
      <c r="Q329" s="58">
        <v>1</v>
      </c>
      <c r="R329" s="5">
        <v>1</v>
      </c>
      <c r="S329" s="5">
        <v>1</v>
      </c>
      <c r="T329" s="60">
        <f>+Tabla2[[#This Row],[Ejecución 2024]]/Tabla2[[#This Row],[Meta 2024]]</f>
        <v>1</v>
      </c>
      <c r="U329" s="68">
        <v>1</v>
      </c>
      <c r="V329" s="68">
        <v>0</v>
      </c>
      <c r="W329" s="73">
        <f>+Tabla2[[#This Row],[Ejecución 2025]]/Tabla2[[#This Row],[Meta 2025]]</f>
        <v>0</v>
      </c>
    </row>
    <row r="330" spans="1:23" s="3" customFormat="1" x14ac:dyDescent="0.25">
      <c r="B330" s="11" t="s">
        <v>7</v>
      </c>
      <c r="C330" s="12" t="s">
        <v>548</v>
      </c>
      <c r="D330" s="12" t="s">
        <v>549</v>
      </c>
      <c r="E330" s="13" t="s">
        <v>807</v>
      </c>
      <c r="F330" s="25">
        <v>94.8</v>
      </c>
      <c r="G330" s="58">
        <v>96</v>
      </c>
      <c r="H330" s="12" t="s">
        <v>646</v>
      </c>
      <c r="I330" s="55" t="s">
        <v>1127</v>
      </c>
      <c r="J330" s="38" t="s">
        <v>647</v>
      </c>
      <c r="K330" s="12"/>
      <c r="L330" s="12"/>
      <c r="M330" s="12"/>
      <c r="N330" s="12"/>
      <c r="O330" s="12" t="s">
        <v>22</v>
      </c>
      <c r="P330" s="58">
        <v>1</v>
      </c>
      <c r="Q330" s="58">
        <v>1</v>
      </c>
      <c r="R330" s="5">
        <v>1</v>
      </c>
      <c r="S330" s="5">
        <v>1</v>
      </c>
      <c r="T330" s="60">
        <f>+Tabla2[[#This Row],[Ejecución 2024]]/Tabla2[[#This Row],[Meta 2024]]</f>
        <v>1</v>
      </c>
      <c r="U330" s="68">
        <v>1</v>
      </c>
      <c r="V330" s="68">
        <v>0.3</v>
      </c>
      <c r="W330" s="73">
        <f>+Tabla2[[#This Row],[Ejecución 2025]]/Tabla2[[#This Row],[Meta 2025]]</f>
        <v>0.3</v>
      </c>
    </row>
    <row r="331" spans="1:23" s="3" customFormat="1" x14ac:dyDescent="0.25">
      <c r="B331" s="11" t="s">
        <v>7</v>
      </c>
      <c r="C331" s="12" t="s">
        <v>548</v>
      </c>
      <c r="D331" s="12" t="s">
        <v>549</v>
      </c>
      <c r="E331" s="13" t="s">
        <v>807</v>
      </c>
      <c r="F331" s="25">
        <v>94.8</v>
      </c>
      <c r="G331" s="58">
        <v>96</v>
      </c>
      <c r="H331" s="12" t="s">
        <v>608</v>
      </c>
      <c r="I331" s="55" t="s">
        <v>1128</v>
      </c>
      <c r="J331" s="38" t="s">
        <v>648</v>
      </c>
      <c r="K331" s="12"/>
      <c r="L331" s="12"/>
      <c r="M331" s="12"/>
      <c r="N331" s="12"/>
      <c r="O331" s="12" t="s">
        <v>22</v>
      </c>
      <c r="P331" s="58">
        <v>1</v>
      </c>
      <c r="Q331" s="58">
        <v>1</v>
      </c>
      <c r="R331" s="5">
        <v>1</v>
      </c>
      <c r="S331" s="5">
        <v>1</v>
      </c>
      <c r="T331" s="60">
        <f>+Tabla2[[#This Row],[Ejecución 2024]]/Tabla2[[#This Row],[Meta 2024]]</f>
        <v>1</v>
      </c>
      <c r="U331" s="68">
        <v>1</v>
      </c>
      <c r="V331" s="68">
        <v>0.25</v>
      </c>
      <c r="W331" s="73">
        <f>+Tabla2[[#This Row],[Ejecución 2025]]/Tabla2[[#This Row],[Meta 2025]]</f>
        <v>0.25</v>
      </c>
    </row>
    <row r="332" spans="1:23" s="3" customFormat="1" x14ac:dyDescent="0.25">
      <c r="B332" s="11" t="s">
        <v>7</v>
      </c>
      <c r="C332" s="12" t="s">
        <v>548</v>
      </c>
      <c r="D332" s="12" t="s">
        <v>549</v>
      </c>
      <c r="E332" s="13" t="s">
        <v>807</v>
      </c>
      <c r="F332" s="25">
        <v>94.8</v>
      </c>
      <c r="G332" s="58">
        <v>96</v>
      </c>
      <c r="H332" s="12" t="s">
        <v>646</v>
      </c>
      <c r="I332" s="55" t="s">
        <v>1129</v>
      </c>
      <c r="J332" s="38" t="s">
        <v>849</v>
      </c>
      <c r="K332" s="12"/>
      <c r="L332" s="12"/>
      <c r="M332" s="12"/>
      <c r="N332" s="12"/>
      <c r="O332" s="12" t="s">
        <v>22</v>
      </c>
      <c r="P332" s="58" t="s">
        <v>679</v>
      </c>
      <c r="Q332" s="58">
        <v>3</v>
      </c>
      <c r="R332" s="5">
        <v>1</v>
      </c>
      <c r="S332" s="5">
        <v>1</v>
      </c>
      <c r="T332" s="60">
        <f>+Tabla2[[#This Row],[Ejecución 2024]]/Tabla2[[#This Row],[Meta 2024]]</f>
        <v>1</v>
      </c>
      <c r="U332" s="68">
        <v>1</v>
      </c>
      <c r="V332" s="68">
        <v>0</v>
      </c>
      <c r="W332" s="73">
        <f>+Tabla2[[#This Row],[Ejecución 2025]]/Tabla2[[#This Row],[Meta 2025]]</f>
        <v>0</v>
      </c>
    </row>
    <row r="333" spans="1:23" s="3" customFormat="1" x14ac:dyDescent="0.25">
      <c r="B333" s="11" t="s">
        <v>7</v>
      </c>
      <c r="C333" s="12" t="s">
        <v>548</v>
      </c>
      <c r="D333" s="12" t="s">
        <v>549</v>
      </c>
      <c r="E333" s="13" t="s">
        <v>807</v>
      </c>
      <c r="F333" s="25">
        <v>94.8</v>
      </c>
      <c r="G333" s="58">
        <v>96</v>
      </c>
      <c r="H333" s="12" t="s">
        <v>649</v>
      </c>
      <c r="I333" s="55" t="s">
        <v>1130</v>
      </c>
      <c r="J333" s="38" t="s">
        <v>853</v>
      </c>
      <c r="K333" s="12"/>
      <c r="L333" s="12"/>
      <c r="M333" s="12"/>
      <c r="N333" s="12"/>
      <c r="O333" s="12" t="s">
        <v>22</v>
      </c>
      <c r="P333" s="58" t="s">
        <v>679</v>
      </c>
      <c r="Q333" s="58">
        <v>1</v>
      </c>
      <c r="R333" s="5"/>
      <c r="S333" s="5"/>
      <c r="T333" s="60"/>
      <c r="U333" s="68">
        <v>1</v>
      </c>
      <c r="V333" s="68">
        <v>0</v>
      </c>
      <c r="W333" s="73">
        <f>+Tabla2[[#This Row],[Ejecución 2025]]/Tabla2[[#This Row],[Meta 2025]]</f>
        <v>0</v>
      </c>
    </row>
    <row r="334" spans="1:23" s="3" customFormat="1" x14ac:dyDescent="0.25">
      <c r="B334" s="11" t="s">
        <v>7</v>
      </c>
      <c r="C334" s="12" t="s">
        <v>548</v>
      </c>
      <c r="D334" s="12" t="s">
        <v>610</v>
      </c>
      <c r="E334" s="13" t="s">
        <v>803</v>
      </c>
      <c r="F334" s="14">
        <v>106313</v>
      </c>
      <c r="G334" s="58">
        <v>100000</v>
      </c>
      <c r="H334" s="12" t="s">
        <v>650</v>
      </c>
      <c r="I334" s="55" t="s">
        <v>1131</v>
      </c>
      <c r="J334" s="38" t="s">
        <v>852</v>
      </c>
      <c r="K334" s="12"/>
      <c r="L334" s="12"/>
      <c r="M334" s="12"/>
      <c r="N334" s="12"/>
      <c r="O334" s="12" t="s">
        <v>22</v>
      </c>
      <c r="P334" s="58">
        <v>6</v>
      </c>
      <c r="Q334" s="58">
        <v>7</v>
      </c>
      <c r="R334" s="5"/>
      <c r="S334" s="5"/>
      <c r="T334" s="60"/>
      <c r="U334" s="68">
        <v>0</v>
      </c>
      <c r="V334" s="68">
        <v>0</v>
      </c>
      <c r="W334" s="73">
        <v>0</v>
      </c>
    </row>
    <row r="335" spans="1:23" s="3" customFormat="1" x14ac:dyDescent="0.25">
      <c r="B335" s="11" t="s">
        <v>7</v>
      </c>
      <c r="C335" s="12" t="s">
        <v>548</v>
      </c>
      <c r="D335" s="12" t="s">
        <v>610</v>
      </c>
      <c r="E335" s="13" t="s">
        <v>803</v>
      </c>
      <c r="F335" s="14">
        <v>106313</v>
      </c>
      <c r="G335" s="58">
        <v>100000</v>
      </c>
      <c r="H335" s="12" t="s">
        <v>651</v>
      </c>
      <c r="I335" s="55" t="s">
        <v>1132</v>
      </c>
      <c r="J335" s="38" t="s">
        <v>652</v>
      </c>
      <c r="K335" s="12"/>
      <c r="L335" s="12"/>
      <c r="M335" s="12"/>
      <c r="N335" s="12"/>
      <c r="O335" s="12" t="s">
        <v>22</v>
      </c>
      <c r="P335" s="58">
        <v>9</v>
      </c>
      <c r="Q335" s="58">
        <v>34</v>
      </c>
      <c r="R335" s="5"/>
      <c r="S335" s="5"/>
      <c r="T335" s="60"/>
      <c r="U335" s="68">
        <v>10</v>
      </c>
      <c r="V335" s="68">
        <v>0</v>
      </c>
      <c r="W335" s="73">
        <f>+Tabla2[[#This Row],[Ejecución 2025]]/Tabla2[[#This Row],[Meta 2025]]</f>
        <v>0</v>
      </c>
    </row>
    <row r="336" spans="1:23" s="3" customFormat="1" x14ac:dyDescent="0.25">
      <c r="B336" s="11" t="s">
        <v>7</v>
      </c>
      <c r="C336" s="12" t="s">
        <v>548</v>
      </c>
      <c r="D336" s="12" t="s">
        <v>552</v>
      </c>
      <c r="E336" s="13" t="s">
        <v>847</v>
      </c>
      <c r="F336" s="14"/>
      <c r="G336" s="58"/>
      <c r="H336" s="12" t="s">
        <v>653</v>
      </c>
      <c r="I336" s="55" t="s">
        <v>1133</v>
      </c>
      <c r="J336" s="38" t="s">
        <v>654</v>
      </c>
      <c r="K336" s="12"/>
      <c r="L336" s="12"/>
      <c r="M336" s="12"/>
      <c r="N336" s="12"/>
      <c r="O336" s="12" t="s">
        <v>655</v>
      </c>
      <c r="P336" s="60">
        <v>1</v>
      </c>
      <c r="Q336" s="60">
        <v>1.02</v>
      </c>
      <c r="R336" s="5">
        <v>1</v>
      </c>
      <c r="S336" s="51">
        <v>0.82</v>
      </c>
      <c r="T336" s="60">
        <f>+Tabla2[[#This Row],[Ejecución 2024]]/Tabla2[[#This Row],[Meta 2024]]</f>
        <v>0.82</v>
      </c>
      <c r="U336" s="68">
        <v>1</v>
      </c>
      <c r="V336" s="51">
        <v>0.1</v>
      </c>
      <c r="W336" s="73">
        <f>+Tabla2[[#This Row],[Ejecución 2025]]/Tabla2[[#This Row],[Meta 2025]]</f>
        <v>0.1</v>
      </c>
    </row>
    <row r="337" spans="2:23" s="3" customFormat="1" x14ac:dyDescent="0.25">
      <c r="B337" s="11" t="s">
        <v>67</v>
      </c>
      <c r="C337" s="12" t="s">
        <v>318</v>
      </c>
      <c r="D337" s="12" t="s">
        <v>337</v>
      </c>
      <c r="E337" s="13" t="s">
        <v>759</v>
      </c>
      <c r="F337" s="14">
        <v>412000</v>
      </c>
      <c r="G337" s="58">
        <v>544132</v>
      </c>
      <c r="H337" s="12" t="s">
        <v>656</v>
      </c>
      <c r="I337" s="55" t="s">
        <v>1134</v>
      </c>
      <c r="J337" s="38" t="s">
        <v>657</v>
      </c>
      <c r="K337" s="12"/>
      <c r="L337" s="12"/>
      <c r="M337" s="12"/>
      <c r="N337" s="12"/>
      <c r="O337" s="12" t="s">
        <v>322</v>
      </c>
      <c r="P337" s="58" t="s">
        <v>679</v>
      </c>
      <c r="Q337" s="58">
        <v>1</v>
      </c>
      <c r="R337" s="5"/>
      <c r="S337" s="5"/>
      <c r="T337" s="60"/>
      <c r="U337" s="68">
        <v>1</v>
      </c>
      <c r="V337" s="68">
        <v>0</v>
      </c>
      <c r="W337" s="73">
        <f>+Tabla2[[#This Row],[Ejecución 2025]]/Tabla2[[#This Row],[Meta 2025]]</f>
        <v>0</v>
      </c>
    </row>
    <row r="338" spans="2:23" s="3" customFormat="1" x14ac:dyDescent="0.25">
      <c r="B338" s="11" t="s">
        <v>67</v>
      </c>
      <c r="C338" s="12" t="s">
        <v>445</v>
      </c>
      <c r="D338" s="12" t="s">
        <v>462</v>
      </c>
      <c r="E338" s="13" t="s">
        <v>789</v>
      </c>
      <c r="F338" s="14">
        <v>971</v>
      </c>
      <c r="G338" s="58">
        <v>889</v>
      </c>
      <c r="H338" s="12" t="s">
        <v>471</v>
      </c>
      <c r="I338" s="55" t="s">
        <v>1135</v>
      </c>
      <c r="J338" s="38" t="s">
        <v>658</v>
      </c>
      <c r="K338" s="12"/>
      <c r="L338" s="12"/>
      <c r="M338" s="12"/>
      <c r="N338" s="12"/>
      <c r="O338" s="12" t="s">
        <v>449</v>
      </c>
      <c r="P338" s="58" t="s">
        <v>679</v>
      </c>
      <c r="Q338" s="58">
        <v>2</v>
      </c>
      <c r="R338" s="5">
        <v>2</v>
      </c>
      <c r="S338" s="5">
        <v>0</v>
      </c>
      <c r="T338" s="60">
        <f>+Tabla2[[#This Row],[Ejecución 2024]]/Tabla2[[#This Row],[Meta 2024]]</f>
        <v>0</v>
      </c>
      <c r="U338" s="68">
        <v>2</v>
      </c>
      <c r="V338" s="68">
        <v>2</v>
      </c>
      <c r="W338" s="73">
        <f>+Tabla2[[#This Row],[Ejecución 2025]]/Tabla2[[#This Row],[Meta 2025]]</f>
        <v>1</v>
      </c>
    </row>
    <row r="339" spans="2:23" s="3" customFormat="1" x14ac:dyDescent="0.25">
      <c r="B339" s="11" t="s">
        <v>67</v>
      </c>
      <c r="C339" s="12" t="s">
        <v>445</v>
      </c>
      <c r="D339" s="12" t="s">
        <v>462</v>
      </c>
      <c r="E339" s="13" t="s">
        <v>793</v>
      </c>
      <c r="F339" s="14">
        <v>530</v>
      </c>
      <c r="G339" s="58">
        <v>600</v>
      </c>
      <c r="H339" s="12" t="s">
        <v>507</v>
      </c>
      <c r="I339" s="55" t="s">
        <v>1136</v>
      </c>
      <c r="J339" s="38" t="s">
        <v>508</v>
      </c>
      <c r="K339" s="12"/>
      <c r="L339" s="12"/>
      <c r="M339" s="12"/>
      <c r="N339" s="12"/>
      <c r="O339" s="12" t="s">
        <v>449</v>
      </c>
      <c r="P339" s="58" t="s">
        <v>679</v>
      </c>
      <c r="Q339" s="58">
        <v>200</v>
      </c>
      <c r="R339" s="5">
        <v>20</v>
      </c>
      <c r="S339" s="5">
        <v>5</v>
      </c>
      <c r="T339" s="60">
        <f>+Tabla2[[#This Row],[Ejecución 2024]]/Tabla2[[#This Row],[Meta 2024]]</f>
        <v>0.25</v>
      </c>
      <c r="U339" s="68">
        <v>60</v>
      </c>
      <c r="V339" s="68">
        <v>0</v>
      </c>
      <c r="W339" s="73">
        <f>+Tabla2[[#This Row],[Ejecución 2025]]/Tabla2[[#This Row],[Meta 2025]]</f>
        <v>0</v>
      </c>
    </row>
    <row r="340" spans="2:23" s="3" customFormat="1" x14ac:dyDescent="0.25">
      <c r="B340" s="11" t="s">
        <v>27</v>
      </c>
      <c r="C340" s="12" t="s">
        <v>28</v>
      </c>
      <c r="D340" s="12" t="s">
        <v>62</v>
      </c>
      <c r="E340" s="13" t="s">
        <v>683</v>
      </c>
      <c r="F340" s="14">
        <v>120</v>
      </c>
      <c r="G340" s="58">
        <v>500</v>
      </c>
      <c r="H340" s="12" t="s">
        <v>659</v>
      </c>
      <c r="I340" s="55" t="s">
        <v>1137</v>
      </c>
      <c r="J340" s="38" t="s">
        <v>660</v>
      </c>
      <c r="K340" s="12"/>
      <c r="L340" s="12"/>
      <c r="M340" s="12"/>
      <c r="N340" s="12"/>
      <c r="O340" s="12" t="s">
        <v>32</v>
      </c>
      <c r="P340" s="58" t="s">
        <v>679</v>
      </c>
      <c r="Q340" s="58">
        <v>1</v>
      </c>
      <c r="R340" s="5"/>
      <c r="S340" s="5"/>
      <c r="T340" s="60"/>
      <c r="U340" s="68">
        <v>0</v>
      </c>
      <c r="V340" s="68">
        <v>0</v>
      </c>
      <c r="W340" s="73">
        <v>0</v>
      </c>
    </row>
    <row r="341" spans="2:23" s="3" customFormat="1" x14ac:dyDescent="0.25">
      <c r="B341" s="11" t="s">
        <v>27</v>
      </c>
      <c r="C341" s="12" t="s">
        <v>28</v>
      </c>
      <c r="D341" s="12" t="s">
        <v>62</v>
      </c>
      <c r="E341" s="13" t="s">
        <v>683</v>
      </c>
      <c r="F341" s="14">
        <v>120</v>
      </c>
      <c r="G341" s="58">
        <v>500</v>
      </c>
      <c r="H341" s="12" t="s">
        <v>661</v>
      </c>
      <c r="I341" s="12" t="s">
        <v>886</v>
      </c>
      <c r="J341" s="38" t="s">
        <v>662</v>
      </c>
      <c r="K341" s="12"/>
      <c r="L341" s="12"/>
      <c r="M341" s="12"/>
      <c r="N341" s="12"/>
      <c r="O341" s="12" t="s">
        <v>32</v>
      </c>
      <c r="P341" s="58" t="s">
        <v>679</v>
      </c>
      <c r="Q341" s="58">
        <v>1</v>
      </c>
      <c r="R341" s="5"/>
      <c r="S341" s="5"/>
      <c r="T341" s="60"/>
      <c r="U341" s="68">
        <v>0</v>
      </c>
      <c r="V341" s="68">
        <v>0</v>
      </c>
      <c r="W341" s="73">
        <v>0</v>
      </c>
    </row>
    <row r="342" spans="2:23" s="3" customFormat="1" x14ac:dyDescent="0.25">
      <c r="B342" s="11" t="s">
        <v>7</v>
      </c>
      <c r="C342" s="12" t="s">
        <v>548</v>
      </c>
      <c r="D342" s="12" t="s">
        <v>610</v>
      </c>
      <c r="E342" s="13" t="s">
        <v>803</v>
      </c>
      <c r="F342" s="14">
        <v>106313</v>
      </c>
      <c r="G342" s="58">
        <v>100000</v>
      </c>
      <c r="H342" s="12" t="s">
        <v>663</v>
      </c>
      <c r="I342" s="12" t="s">
        <v>1201</v>
      </c>
      <c r="J342" s="38" t="s">
        <v>851</v>
      </c>
      <c r="K342" s="12"/>
      <c r="L342" s="12"/>
      <c r="M342" s="12"/>
      <c r="N342" s="12"/>
      <c r="O342" s="12" t="s">
        <v>22</v>
      </c>
      <c r="P342" s="58">
        <v>200</v>
      </c>
      <c r="Q342" s="58">
        <v>100</v>
      </c>
      <c r="R342" s="5"/>
      <c r="S342" s="5"/>
      <c r="T342" s="60"/>
      <c r="U342" s="68">
        <v>50</v>
      </c>
      <c r="V342" s="68">
        <v>0</v>
      </c>
      <c r="W342" s="73">
        <f>+Tabla2[[#This Row],[Ejecución 2025]]/Tabla2[[#This Row],[Meta 2025]]</f>
        <v>0</v>
      </c>
    </row>
    <row r="343" spans="2:23" s="3" customFormat="1" x14ac:dyDescent="0.25">
      <c r="B343" s="11" t="s">
        <v>7</v>
      </c>
      <c r="C343" s="12" t="s">
        <v>548</v>
      </c>
      <c r="D343" s="12" t="s">
        <v>610</v>
      </c>
      <c r="E343" s="13" t="s">
        <v>803</v>
      </c>
      <c r="F343" s="14">
        <v>106313</v>
      </c>
      <c r="G343" s="58">
        <v>100000</v>
      </c>
      <c r="H343" s="12" t="s">
        <v>664</v>
      </c>
      <c r="I343" s="55" t="s">
        <v>1138</v>
      </c>
      <c r="J343" s="38" t="s">
        <v>665</v>
      </c>
      <c r="K343" s="12"/>
      <c r="L343" s="12"/>
      <c r="M343" s="12"/>
      <c r="N343" s="12"/>
      <c r="O343" s="12" t="s">
        <v>22</v>
      </c>
      <c r="P343" s="58" t="s">
        <v>679</v>
      </c>
      <c r="Q343" s="58">
        <v>1</v>
      </c>
      <c r="R343" s="5"/>
      <c r="S343" s="5"/>
      <c r="T343" s="60"/>
      <c r="U343" s="68">
        <v>1</v>
      </c>
      <c r="V343" s="68">
        <v>0</v>
      </c>
      <c r="W343" s="73">
        <f>+Tabla2[[#This Row],[Ejecución 2025]]/Tabla2[[#This Row],[Meta 2025]]</f>
        <v>0</v>
      </c>
    </row>
    <row r="344" spans="2:23" s="3" customFormat="1" x14ac:dyDescent="0.25">
      <c r="B344" s="11" t="s">
        <v>7</v>
      </c>
      <c r="C344" s="12" t="s">
        <v>548</v>
      </c>
      <c r="D344" s="12" t="s">
        <v>549</v>
      </c>
      <c r="E344" s="13" t="s">
        <v>807</v>
      </c>
      <c r="F344" s="25">
        <v>94.8</v>
      </c>
      <c r="G344" s="58">
        <v>96</v>
      </c>
      <c r="H344" s="12" t="s">
        <v>608</v>
      </c>
      <c r="I344" s="57" t="s">
        <v>1139</v>
      </c>
      <c r="J344" s="38" t="s">
        <v>666</v>
      </c>
      <c r="K344" s="12"/>
      <c r="L344" s="12"/>
      <c r="M344" s="12"/>
      <c r="N344" s="12"/>
      <c r="O344" s="12" t="s">
        <v>22</v>
      </c>
      <c r="P344" s="58" t="s">
        <v>679</v>
      </c>
      <c r="Q344" s="58">
        <v>1</v>
      </c>
      <c r="R344" s="5">
        <v>1</v>
      </c>
      <c r="S344" s="5">
        <v>1</v>
      </c>
      <c r="T344" s="60">
        <f>+Tabla2[[#This Row],[Ejecución 2024]]/Tabla2[[#This Row],[Meta 2024]]</f>
        <v>1</v>
      </c>
      <c r="U344" s="68">
        <v>1</v>
      </c>
      <c r="V344" s="68">
        <v>0.1</v>
      </c>
      <c r="W344" s="73">
        <f>+Tabla2[[#This Row],[Ejecución 2025]]/Tabla2[[#This Row],[Meta 2025]]</f>
        <v>0.1</v>
      </c>
    </row>
    <row r="345" spans="2:23" s="3" customFormat="1" ht="16.5" thickBot="1" x14ac:dyDescent="0.3">
      <c r="B345" s="33" t="s">
        <v>7</v>
      </c>
      <c r="C345" s="34" t="s">
        <v>548</v>
      </c>
      <c r="D345" s="34" t="s">
        <v>610</v>
      </c>
      <c r="E345" s="35" t="s">
        <v>803</v>
      </c>
      <c r="F345" s="36">
        <v>106313</v>
      </c>
      <c r="G345" s="83">
        <v>100000</v>
      </c>
      <c r="H345" s="34" t="s">
        <v>667</v>
      </c>
      <c r="I345" s="65" t="s">
        <v>1140</v>
      </c>
      <c r="J345" s="50" t="s">
        <v>668</v>
      </c>
      <c r="K345" s="34"/>
      <c r="L345" s="34"/>
      <c r="M345" s="34"/>
      <c r="N345" s="34"/>
      <c r="O345" s="34" t="s">
        <v>22</v>
      </c>
      <c r="P345" s="83">
        <v>1</v>
      </c>
      <c r="Q345" s="83">
        <v>1</v>
      </c>
      <c r="R345" s="37">
        <v>1</v>
      </c>
      <c r="S345" s="37">
        <v>1</v>
      </c>
      <c r="T345" s="66">
        <f>+Tabla2[[#This Row],[Ejecución 2024]]/Tabla2[[#This Row],[Meta 2024]]</f>
        <v>1</v>
      </c>
      <c r="U345" s="37">
        <v>0</v>
      </c>
      <c r="V345" s="37">
        <v>0</v>
      </c>
      <c r="W345" s="12">
        <v>0</v>
      </c>
    </row>
  </sheetData>
  <phoneticPr fontId="2" type="noConversion"/>
  <pageMargins left="0.7" right="0.7" top="0.75" bottom="0.75" header="0.3" footer="0.3"/>
  <pageSetup orientation="portrait" r:id="rId1"/>
  <ignoredErrors>
    <ignoredError sqref="W8 W318 W98 W101 W43 W53"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 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equipo 60</cp:lastModifiedBy>
  <cp:lastPrinted>2024-09-11T20:28:35Z</cp:lastPrinted>
  <dcterms:created xsi:type="dcterms:W3CDTF">2024-05-31T11:43:31Z</dcterms:created>
  <dcterms:modified xsi:type="dcterms:W3CDTF">2025-05-19T20:07:29Z</dcterms:modified>
</cp:coreProperties>
</file>